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991FA37C-D261-42D3-85B0-4BC082CE03E4}" xr6:coauthVersionLast="47" xr6:coauthVersionMax="47" xr10:uidLastSave="{00000000-0000-0000-0000-000000000000}"/>
  <bookViews>
    <workbookView xWindow="-120" yWindow="-120" windowWidth="20730" windowHeight="11160" tabRatio="814" xr2:uid="{00000000-000D-0000-FFFF-FFFF00000000}"/>
  </bookViews>
  <sheets>
    <sheet name="表紙" sheetId="2" r:id="rId1"/>
    <sheet name="頁１" sheetId="3" r:id="rId2"/>
    <sheet name="頁２" sheetId="57" r:id="rId3"/>
    <sheet name="頁３" sheetId="56" r:id="rId4"/>
    <sheet name="頁４" sheetId="58" r:id="rId5"/>
    <sheet name="頁５" sheetId="55" r:id="rId6"/>
    <sheet name="頁６" sheetId="59" r:id="rId7"/>
    <sheet name="頁７" sheetId="4" r:id="rId8"/>
    <sheet name="頁８" sheetId="54" r:id="rId9"/>
    <sheet name="頁９" sheetId="29" r:id="rId10"/>
    <sheet name="頁10" sheetId="32" r:id="rId11"/>
  </sheets>
  <definedNames>
    <definedName name="_xlnm.Print_Area" localSheetId="0">表紙!$A$1:$I$24</definedName>
    <definedName name="_xlnm.Print_Area" localSheetId="1">頁１!$A$2:$R$68</definedName>
    <definedName name="_xlnm.Print_Area" localSheetId="10">頁10!$A$2:$L$44</definedName>
    <definedName name="_xlnm.Print_Area" localSheetId="2">頁２!$A$1:$K$45</definedName>
    <definedName name="_xlnm.Print_Area" localSheetId="3">頁３!$A$1:$K$45</definedName>
    <definedName name="_xlnm.Print_Area" localSheetId="4">頁４!$A$1:$J$57</definedName>
    <definedName name="_xlnm.Print_Area" localSheetId="5">頁５!$A$1:$K$45</definedName>
    <definedName name="_xlnm.Print_Area" localSheetId="7">頁７!$A$1:$K$37</definedName>
    <definedName name="_xlnm.Print_Area" localSheetId="8">頁８!$A$1:$I$53</definedName>
    <definedName name="_xlnm.Print_Area" localSheetId="9">頁９!$A$1:$N$38</definedName>
    <definedName name="Z_71C5DEFA_8D10_42C7_8DCD_FC8B1FBE3160_.wvu.PrintArea" localSheetId="10" hidden="1">頁10!$A$1:$L$48</definedName>
    <definedName name="Z_71C5DEFA_8D10_42C7_8DCD_FC8B1FBE3160_.wvu.PrintArea" localSheetId="2" hidden="1">頁２!$A$1:$K$45</definedName>
    <definedName name="Z_71C5DEFA_8D10_42C7_8DCD_FC8B1FBE3160_.wvu.PrintArea" localSheetId="3" hidden="1">頁３!$A$1:$K$45</definedName>
    <definedName name="Z_71C5DEFA_8D10_42C7_8DCD_FC8B1FBE3160_.wvu.PrintArea" localSheetId="5" hidden="1">頁５!$A$1:$K$45</definedName>
    <definedName name="Z_71C5DEFA_8D10_42C7_8DCD_FC8B1FBE3160_.wvu.PrintArea" localSheetId="7" hidden="1">頁７!$A$1:$K$12</definedName>
    <definedName name="Z_71C5DEFA_8D10_42C7_8DCD_FC8B1FBE3160_.wvu.PrintArea" localSheetId="9" hidden="1">頁９!$A$1:$N$39</definedName>
    <definedName name="Z_71C5DEFA_8D10_42C7_8DCD_FC8B1FBE3160_.wvu.Rows" localSheetId="2" hidden="1">頁２!#REF!</definedName>
    <definedName name="Z_71C5DEFA_8D10_42C7_8DCD_FC8B1FBE3160_.wvu.Rows" localSheetId="3" hidden="1">頁３!#REF!</definedName>
    <definedName name="Z_71C5DEFA_8D10_42C7_8DCD_FC8B1FBE3160_.wvu.Rows" localSheetId="5" hidden="1">頁５!#REF!</definedName>
    <definedName name="Z_71C5DEFA_8D10_42C7_8DCD_FC8B1FBE3160_.wvu.Rows" localSheetId="7" hidden="1">頁７!#REF!</definedName>
    <definedName name="Z_71C5DEFA_8D10_42C7_8DCD_FC8B1FBE3160_.wvu.Rows" localSheetId="9" hidden="1">頁９!#REF!,頁９!$27:$27</definedName>
    <definedName name="Z_98EB8C34_42F8_49A0_83D7_75227D3B5518_.wvu.PrintArea" localSheetId="10" hidden="1">頁10!$A$2:$L$44</definedName>
    <definedName name="Z_98EB8C34_42F8_49A0_83D7_75227D3B5518_.wvu.PrintArea" localSheetId="2" hidden="1">頁２!$A$1:$K$45</definedName>
    <definedName name="Z_98EB8C34_42F8_49A0_83D7_75227D3B5518_.wvu.PrintArea" localSheetId="3" hidden="1">頁３!$A$1:$K$45</definedName>
    <definedName name="Z_98EB8C34_42F8_49A0_83D7_75227D3B5518_.wvu.PrintArea" localSheetId="5" hidden="1">頁５!$A$1:$K$45</definedName>
    <definedName name="Z_98EB8C34_42F8_49A0_83D7_75227D3B5518_.wvu.PrintArea" localSheetId="9" hidden="1">頁９!$A$1:$N$39</definedName>
    <definedName name="Z_98EB8C34_42F8_49A0_83D7_75227D3B5518_.wvu.Rows" localSheetId="9" hidden="1">頁９!#REF!,頁９!$27:$27</definedName>
    <definedName name="Z_AEEB1EFF_BF80_4ECA_9294_529C19E3F0E2_.wvu.PrintArea" localSheetId="10" hidden="1">頁10!$A$2:$L$44</definedName>
    <definedName name="Z_AEEB1EFF_BF80_4ECA_9294_529C19E3F0E2_.wvu.PrintArea" localSheetId="2" hidden="1">頁２!$A$1:$K$45</definedName>
    <definedName name="Z_AEEB1EFF_BF80_4ECA_9294_529C19E3F0E2_.wvu.PrintArea" localSheetId="3" hidden="1">頁３!$A$1:$K$45</definedName>
    <definedName name="Z_AEEB1EFF_BF80_4ECA_9294_529C19E3F0E2_.wvu.PrintArea" localSheetId="5" hidden="1">頁５!$A$1:$K$45</definedName>
    <definedName name="Z_AEEB1EFF_BF80_4ECA_9294_529C19E3F0E2_.wvu.PrintArea" localSheetId="9" hidden="1">頁９!$A$1:$N$39</definedName>
    <definedName name="Z_AEEB1EFF_BF80_4ECA_9294_529C19E3F0E2_.wvu.Rows" localSheetId="9" hidden="1">頁９!#REF!,頁９!$27:$27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29" l="1"/>
  <c r="L27" i="29" s="1"/>
  <c r="I38" i="29"/>
  <c r="L38" i="29" s="1"/>
  <c r="P5" i="3" l="1"/>
  <c r="O5" i="3"/>
  <c r="I37" i="29" l="1"/>
  <c r="I36" i="29"/>
  <c r="L36" i="29" s="1"/>
  <c r="L37" i="29" l="1"/>
  <c r="I35" i="29"/>
  <c r="L35" i="29" s="1"/>
  <c r="I34" i="29"/>
  <c r="L34" i="29" s="1"/>
  <c r="I33" i="29"/>
  <c r="L33" i="29" s="1"/>
  <c r="I32" i="29"/>
  <c r="L32" i="29" s="1"/>
  <c r="I31" i="29"/>
  <c r="L31" i="29" s="1"/>
  <c r="I30" i="29"/>
  <c r="L30" i="29" s="1"/>
  <c r="I29" i="29"/>
  <c r="L29" i="29" s="1"/>
  <c r="I28" i="29"/>
  <c r="L28" i="29" s="1"/>
  <c r="I26" i="29"/>
  <c r="L26" i="29" s="1"/>
  <c r="I25" i="29"/>
  <c r="L25" i="29" s="1"/>
</calcChain>
</file>

<file path=xl/sharedStrings.xml><?xml version="1.0" encoding="utf-8"?>
<sst xmlns="http://schemas.openxmlformats.org/spreadsheetml/2006/main" count="279" uniqueCount="238">
  <si>
    <t>　</t>
  </si>
  <si>
    <t>・普通会計とは</t>
    <rPh sb="1" eb="3">
      <t>フツウ</t>
    </rPh>
    <rPh sb="3" eb="5">
      <t>カイケイ</t>
    </rPh>
    <phoneticPr fontId="5"/>
  </si>
  <si>
    <t>（注）公営事業会計とは</t>
    <rPh sb="1" eb="2">
      <t>チュウ</t>
    </rPh>
    <rPh sb="3" eb="5">
      <t>コウエイ</t>
    </rPh>
    <rPh sb="5" eb="7">
      <t>ジギョウ</t>
    </rPh>
    <rPh sb="7" eb="9">
      <t>カイケイ</t>
    </rPh>
    <phoneticPr fontId="5"/>
  </si>
  <si>
    <t>・収益事業会計、国民健康保険事業会計等の事業会計</t>
    <rPh sb="1" eb="3">
      <t>シュウエキ</t>
    </rPh>
    <rPh sb="3" eb="5">
      <t>ジギョウ</t>
    </rPh>
    <rPh sb="5" eb="7">
      <t>カイケイ</t>
    </rPh>
    <rPh sb="8" eb="10">
      <t>コクミン</t>
    </rPh>
    <rPh sb="10" eb="12">
      <t>ケンコウ</t>
    </rPh>
    <rPh sb="12" eb="14">
      <t>ホケン</t>
    </rPh>
    <rPh sb="14" eb="16">
      <t>ジギョウ</t>
    </rPh>
    <rPh sb="16" eb="18">
      <t>カイケイ</t>
    </rPh>
    <rPh sb="18" eb="19">
      <t>トウ</t>
    </rPh>
    <rPh sb="20" eb="22">
      <t>ジギョウ</t>
    </rPh>
    <rPh sb="22" eb="24">
      <t>カイケイ</t>
    </rPh>
    <phoneticPr fontId="5"/>
  </si>
  <si>
    <t>・上記以外の事業で地方公営企業法の全部又は一部を</t>
    <rPh sb="1" eb="3">
      <t>ジョウキ</t>
    </rPh>
    <rPh sb="3" eb="5">
      <t>イガイ</t>
    </rPh>
    <rPh sb="6" eb="8">
      <t>ジギョウ</t>
    </rPh>
    <rPh sb="9" eb="11">
      <t>チホウ</t>
    </rPh>
    <rPh sb="11" eb="13">
      <t>コウエイ</t>
    </rPh>
    <rPh sb="13" eb="15">
      <t>キギョウ</t>
    </rPh>
    <rPh sb="15" eb="16">
      <t>ホウ</t>
    </rPh>
    <rPh sb="17" eb="19">
      <t>ゼンブ</t>
    </rPh>
    <rPh sb="19" eb="20">
      <t>マタ</t>
    </rPh>
    <rPh sb="21" eb="23">
      <t>イチブ</t>
    </rPh>
    <phoneticPr fontId="5"/>
  </si>
  <si>
    <t>　適用している事業にかかる会計</t>
    <rPh sb="1" eb="3">
      <t>テキヨウ</t>
    </rPh>
    <rPh sb="7" eb="9">
      <t>ジギョウ</t>
    </rPh>
    <rPh sb="13" eb="15">
      <t>カイケイ</t>
    </rPh>
    <phoneticPr fontId="5"/>
  </si>
  <si>
    <t>＊大阪市の場合の普通会計</t>
    <rPh sb="1" eb="4">
      <t>オオサカシ</t>
    </rPh>
    <rPh sb="5" eb="7">
      <t>バアイ</t>
    </rPh>
    <rPh sb="8" eb="10">
      <t>フツウ</t>
    </rPh>
    <rPh sb="10" eb="12">
      <t>カイケイ</t>
    </rPh>
    <phoneticPr fontId="5"/>
  </si>
  <si>
    <t>・経常収支比率とは</t>
    <rPh sb="1" eb="3">
      <t>ケイジョウ</t>
    </rPh>
    <rPh sb="3" eb="5">
      <t>シュウシ</t>
    </rPh>
    <rPh sb="5" eb="7">
      <t>ヒリツ</t>
    </rPh>
    <phoneticPr fontId="5"/>
  </si>
  <si>
    <t>地方交付税</t>
    <rPh sb="0" eb="2">
      <t>チホウ</t>
    </rPh>
    <rPh sb="2" eb="5">
      <t>コウフゼイ</t>
    </rPh>
    <phoneticPr fontId="5"/>
  </si>
  <si>
    <t>地方債</t>
    <rPh sb="0" eb="3">
      <t>チホウサイ</t>
    </rPh>
    <phoneticPr fontId="5"/>
  </si>
  <si>
    <t xml:space="preserve"> 翌年度繰越</t>
  </si>
  <si>
    <t xml:space="preserve"> 対前年度</t>
  </si>
  <si>
    <t xml:space="preserve"> 扱及支払繰</t>
  </si>
  <si>
    <t xml:space="preserve"> 差引実質</t>
  </si>
  <si>
    <t xml:space="preserve"> 伸び率</t>
  </si>
  <si>
    <t xml:space="preserve"> 延等一般財</t>
  </si>
  <si>
    <t xml:space="preserve"> 収支</t>
  </si>
  <si>
    <t xml:space="preserve"> （歳出）</t>
  </si>
  <si>
    <t xml:space="preserve"> 収支　ａ</t>
  </si>
  <si>
    <t xml:space="preserve"> 源所要額ｂ</t>
  </si>
  <si>
    <t xml:space="preserve"> 　ａ－ｂ</t>
  </si>
  <si>
    <t xml:space="preserve"> （単位：百万円、％）</t>
    <phoneticPr fontId="5"/>
  </si>
  <si>
    <t>歳入額</t>
    <phoneticPr fontId="5"/>
  </si>
  <si>
    <t>歳出額</t>
    <phoneticPr fontId="5"/>
  </si>
  <si>
    <t>うち地方税</t>
    <rPh sb="2" eb="5">
      <t>チホウゼイ</t>
    </rPh>
    <phoneticPr fontId="5"/>
  </si>
  <si>
    <t>構成比</t>
    <rPh sb="0" eb="3">
      <t>コウセイヒ</t>
    </rPh>
    <phoneticPr fontId="5"/>
  </si>
  <si>
    <t>△</t>
    <phoneticPr fontId="5"/>
  </si>
  <si>
    <t>人件費、扶助費、公債費等経常的経費に充当した一般財源</t>
    <rPh sb="0" eb="3">
      <t>ジンケンヒ</t>
    </rPh>
    <rPh sb="4" eb="7">
      <t>フジョヒ</t>
    </rPh>
    <rPh sb="8" eb="11">
      <t>コウサイヒ</t>
    </rPh>
    <rPh sb="11" eb="12">
      <t>トウ</t>
    </rPh>
    <rPh sb="12" eb="14">
      <t>ケイジョウ</t>
    </rPh>
    <rPh sb="14" eb="15">
      <t>テキ</t>
    </rPh>
    <rPh sb="15" eb="17">
      <t>ケイヒ</t>
    </rPh>
    <rPh sb="18" eb="20">
      <t>ジュウトウ</t>
    </rPh>
    <rPh sb="22" eb="24">
      <t>イッパン</t>
    </rPh>
    <rPh sb="24" eb="26">
      <t>ザイゲン</t>
    </rPh>
    <phoneticPr fontId="5"/>
  </si>
  <si>
    <t>・形式収支とは</t>
    <rPh sb="1" eb="3">
      <t>ケイシキ</t>
    </rPh>
    <rPh sb="3" eb="5">
      <t>シュウシ</t>
    </rPh>
    <phoneticPr fontId="5"/>
  </si>
  <si>
    <t>・実質収支とは</t>
    <rPh sb="1" eb="3">
      <t>ジッシツ</t>
    </rPh>
    <rPh sb="3" eb="5">
      <t>シュウシ</t>
    </rPh>
    <phoneticPr fontId="5"/>
  </si>
  <si>
    <t>　歳入決算総額から歳出決算総額を差し引いた歳入歳出差引額。</t>
    <rPh sb="1" eb="3">
      <t>サイニュウ</t>
    </rPh>
    <rPh sb="3" eb="5">
      <t>ケッサン</t>
    </rPh>
    <rPh sb="5" eb="7">
      <t>ソウガク</t>
    </rPh>
    <rPh sb="9" eb="11">
      <t>サイシュツ</t>
    </rPh>
    <rPh sb="11" eb="13">
      <t>ケッサン</t>
    </rPh>
    <rPh sb="13" eb="15">
      <t>ソウガク</t>
    </rPh>
    <rPh sb="16" eb="17">
      <t>サ</t>
    </rPh>
    <rPh sb="18" eb="19">
      <t>ヒ</t>
    </rPh>
    <rPh sb="21" eb="23">
      <t>サイニュウ</t>
    </rPh>
    <rPh sb="23" eb="25">
      <t>サイシュツ</t>
    </rPh>
    <rPh sb="25" eb="27">
      <t>サシヒ</t>
    </rPh>
    <rPh sb="27" eb="28">
      <t>ガク</t>
    </rPh>
    <phoneticPr fontId="5"/>
  </si>
  <si>
    <t xml:space="preserve"> 　　　　区  分
　年　度</t>
    <rPh sb="13" eb="14">
      <t>トシ</t>
    </rPh>
    <rPh sb="15" eb="16">
      <t>ド</t>
    </rPh>
    <phoneticPr fontId="5"/>
  </si>
  <si>
    <t>経常</t>
    <phoneticPr fontId="5"/>
  </si>
  <si>
    <t>収支比率</t>
    <rPh sb="0" eb="2">
      <t>シュウシ</t>
    </rPh>
    <phoneticPr fontId="5"/>
  </si>
  <si>
    <t>歳入歳出</t>
    <phoneticPr fontId="5"/>
  </si>
  <si>
    <t>差引形式</t>
    <phoneticPr fontId="5"/>
  </si>
  <si>
    <t>増減額</t>
    <rPh sb="0" eb="3">
      <t>ゾウゲンガク</t>
    </rPh>
    <phoneticPr fontId="5"/>
  </si>
  <si>
    <t>増減額</t>
    <rPh sb="0" eb="2">
      <t>ゾウゲン</t>
    </rPh>
    <rPh sb="2" eb="3">
      <t>ガク</t>
    </rPh>
    <phoneticPr fontId="5"/>
  </si>
  <si>
    <t>普通会計決算見込について</t>
    <rPh sb="0" eb="1">
      <t>ススム</t>
    </rPh>
    <rPh sb="1" eb="2">
      <t>ツウ</t>
    </rPh>
    <rPh sb="2" eb="3">
      <t>カイ</t>
    </rPh>
    <rPh sb="3" eb="4">
      <t>ケイ</t>
    </rPh>
    <rPh sb="4" eb="5">
      <t>ケツ</t>
    </rPh>
    <rPh sb="5" eb="6">
      <t>ザン</t>
    </rPh>
    <rPh sb="6" eb="7">
      <t>ミ</t>
    </rPh>
    <rPh sb="7" eb="8">
      <t>コミ</t>
    </rPh>
    <phoneticPr fontId="10"/>
  </si>
  <si>
    <t>大　　阪　　市</t>
    <rPh sb="0" eb="1">
      <t>ダイ</t>
    </rPh>
    <rPh sb="3" eb="4">
      <t>サカ</t>
    </rPh>
    <rPh sb="6" eb="7">
      <t>シ</t>
    </rPh>
    <phoneticPr fontId="10"/>
  </si>
  <si>
    <t>【特徴】</t>
    <rPh sb="1" eb="3">
      <t>トクチョウ</t>
    </rPh>
    <phoneticPr fontId="10"/>
  </si>
  <si>
    <t>　○義務的経費（人件費・扶助費・公債費）</t>
    <rPh sb="2" eb="5">
      <t>ギムテキ</t>
    </rPh>
    <rPh sb="5" eb="7">
      <t>ケイヒ</t>
    </rPh>
    <rPh sb="8" eb="11">
      <t>ジンケンヒ</t>
    </rPh>
    <rPh sb="12" eb="15">
      <t>フジョヒ</t>
    </rPh>
    <rPh sb="16" eb="19">
      <t>コウサイヒ</t>
    </rPh>
    <phoneticPr fontId="10"/>
  </si>
  <si>
    <t>　○投資的経費</t>
    <rPh sb="2" eb="5">
      <t>トウシテキ</t>
    </rPh>
    <rPh sb="5" eb="7">
      <t>ケイヒ</t>
    </rPh>
    <phoneticPr fontId="10"/>
  </si>
  <si>
    <t>　○その他経費</t>
    <rPh sb="4" eb="5">
      <t>タ</t>
    </rPh>
    <rPh sb="5" eb="7">
      <t>ケイヒ</t>
    </rPh>
    <phoneticPr fontId="10"/>
  </si>
  <si>
    <t>　○地方税</t>
    <rPh sb="2" eb="5">
      <t>チホウゼイ</t>
    </rPh>
    <phoneticPr fontId="10"/>
  </si>
  <si>
    <t>　○地方交付税</t>
    <rPh sb="2" eb="4">
      <t>チホウ</t>
    </rPh>
    <rPh sb="4" eb="7">
      <t>コウフゼイ</t>
    </rPh>
    <phoneticPr fontId="10"/>
  </si>
  <si>
    <t>　○国庫支出金</t>
    <rPh sb="2" eb="4">
      <t>コッコ</t>
    </rPh>
    <rPh sb="4" eb="7">
      <t>シシュツキン</t>
    </rPh>
    <phoneticPr fontId="10"/>
  </si>
  <si>
    <t>　○地方債</t>
    <rPh sb="2" eb="5">
      <t>チホウサイ</t>
    </rPh>
    <phoneticPr fontId="10"/>
  </si>
  <si>
    <t>　○その他</t>
    <rPh sb="4" eb="5">
      <t>タ</t>
    </rPh>
    <phoneticPr fontId="10"/>
  </si>
  <si>
    <t>3　実質収支</t>
    <rPh sb="2" eb="4">
      <t>ジッシツ</t>
    </rPh>
    <rPh sb="4" eb="6">
      <t>シュウシ</t>
    </rPh>
    <phoneticPr fontId="10"/>
  </si>
  <si>
    <t>5　地方債残高</t>
    <rPh sb="2" eb="5">
      <t>チホウサイ</t>
    </rPh>
    <rPh sb="5" eb="7">
      <t>ザンダカ</t>
    </rPh>
    <phoneticPr fontId="10"/>
  </si>
  <si>
    <t>残高</t>
    <rPh sb="0" eb="2">
      <t>ザンダカ</t>
    </rPh>
    <phoneticPr fontId="5"/>
  </si>
  <si>
    <t>　○譲与税・交付金</t>
    <rPh sb="2" eb="4">
      <t>ジョウヨ</t>
    </rPh>
    <rPh sb="4" eb="5">
      <t>ゼイ</t>
    </rPh>
    <rPh sb="6" eb="9">
      <t>コウフキン</t>
    </rPh>
    <phoneticPr fontId="10"/>
  </si>
  <si>
    <t>を普通会計とし、地方公共団体相互間の比較や時系列比較が可能となるようにされている。</t>
    <rPh sb="1" eb="3">
      <t>フツウ</t>
    </rPh>
    <rPh sb="3" eb="5">
      <t>カイケイ</t>
    </rPh>
    <rPh sb="8" eb="10">
      <t>チホウ</t>
    </rPh>
    <rPh sb="10" eb="12">
      <t>コウキョウ</t>
    </rPh>
    <rPh sb="12" eb="14">
      <t>ダンタイ</t>
    </rPh>
    <rPh sb="14" eb="16">
      <t>ソウゴ</t>
    </rPh>
    <rPh sb="16" eb="17">
      <t>カン</t>
    </rPh>
    <rPh sb="18" eb="20">
      <t>ヒカク</t>
    </rPh>
    <rPh sb="21" eb="24">
      <t>ジケイレツ</t>
    </rPh>
    <phoneticPr fontId="5"/>
  </si>
  <si>
    <t>　地方公共団体の財政構造の弾力性を判断するための指標で、人件費、扶助費、公債費のように</t>
    <rPh sb="1" eb="3">
      <t>チホウ</t>
    </rPh>
    <rPh sb="3" eb="5">
      <t>コウキョウ</t>
    </rPh>
    <rPh sb="5" eb="7">
      <t>ダンタイ</t>
    </rPh>
    <rPh sb="8" eb="10">
      <t>ザイセイ</t>
    </rPh>
    <rPh sb="10" eb="12">
      <t>コウゾウ</t>
    </rPh>
    <rPh sb="13" eb="15">
      <t>ダンリョク</t>
    </rPh>
    <rPh sb="15" eb="16">
      <t>セイ</t>
    </rPh>
    <rPh sb="17" eb="19">
      <t>ハンダン</t>
    </rPh>
    <rPh sb="24" eb="26">
      <t>シヒョウ</t>
    </rPh>
    <rPh sb="28" eb="31">
      <t>ジンケンヒ</t>
    </rPh>
    <rPh sb="32" eb="34">
      <t>フジョ</t>
    </rPh>
    <phoneticPr fontId="5"/>
  </si>
  <si>
    <t>毎年経常的に支出される経費（経常的経費）に充当された一般財源の額が、地方税、普通交付税</t>
    <rPh sb="0" eb="2">
      <t>マイトシ</t>
    </rPh>
    <rPh sb="2" eb="4">
      <t>ケイジョウ</t>
    </rPh>
    <rPh sb="4" eb="5">
      <t>テキ</t>
    </rPh>
    <rPh sb="6" eb="8">
      <t>シシュツ</t>
    </rPh>
    <rPh sb="11" eb="13">
      <t>ケイヒ</t>
    </rPh>
    <rPh sb="14" eb="16">
      <t>ケイジョウ</t>
    </rPh>
    <rPh sb="16" eb="17">
      <t>テキ</t>
    </rPh>
    <rPh sb="17" eb="19">
      <t>ケイヒ</t>
    </rPh>
    <rPh sb="21" eb="22">
      <t>ミツル</t>
    </rPh>
    <rPh sb="22" eb="23">
      <t>トウ</t>
    </rPh>
    <phoneticPr fontId="5"/>
  </si>
  <si>
    <t>　総務省の地方財政状況調査上における会計区分であって、公営事業会計以外のすべての会計</t>
    <rPh sb="1" eb="3">
      <t>ソウム</t>
    </rPh>
    <rPh sb="3" eb="4">
      <t>ショウ</t>
    </rPh>
    <rPh sb="5" eb="7">
      <t>チホウ</t>
    </rPh>
    <rPh sb="7" eb="9">
      <t>ザイセイ</t>
    </rPh>
    <rPh sb="9" eb="11">
      <t>ジョウキョウ</t>
    </rPh>
    <rPh sb="11" eb="13">
      <t>チョウサ</t>
    </rPh>
    <rPh sb="13" eb="14">
      <t>ジョウ</t>
    </rPh>
    <rPh sb="18" eb="20">
      <t>カイケイ</t>
    </rPh>
    <rPh sb="20" eb="22">
      <t>クブン</t>
    </rPh>
    <rPh sb="27" eb="29">
      <t>コウエイ</t>
    </rPh>
    <rPh sb="29" eb="31">
      <t>ジギョウ</t>
    </rPh>
    <rPh sb="31" eb="33">
      <t>カイケイ</t>
    </rPh>
    <phoneticPr fontId="5"/>
  </si>
  <si>
    <t>＝　一般会計　＋</t>
    <rPh sb="2" eb="4">
      <t>イッパン</t>
    </rPh>
    <rPh sb="4" eb="6">
      <t>カイケイ</t>
    </rPh>
    <phoneticPr fontId="5"/>
  </si>
  <si>
    <t>　　心身障害者扶養共済事業会計</t>
    <rPh sb="2" eb="4">
      <t>シンシン</t>
    </rPh>
    <rPh sb="4" eb="7">
      <t>ショウガイシャ</t>
    </rPh>
    <rPh sb="7" eb="9">
      <t>フヨウ</t>
    </rPh>
    <rPh sb="9" eb="11">
      <t>キョウサイ</t>
    </rPh>
    <rPh sb="11" eb="13">
      <t>ジギョウ</t>
    </rPh>
    <rPh sb="13" eb="15">
      <t>カイケイ</t>
    </rPh>
    <phoneticPr fontId="5"/>
  </si>
  <si>
    <t>・公営企業会計（地方財政法施行令第46条に掲げる事業）</t>
    <rPh sb="1" eb="3">
      <t>コウエイ</t>
    </rPh>
    <rPh sb="3" eb="5">
      <t>キギョウ</t>
    </rPh>
    <rPh sb="5" eb="7">
      <t>カイケイ</t>
    </rPh>
    <rPh sb="8" eb="10">
      <t>チホウ</t>
    </rPh>
    <rPh sb="10" eb="12">
      <t>ザイセイ</t>
    </rPh>
    <rPh sb="12" eb="13">
      <t>ホウ</t>
    </rPh>
    <rPh sb="13" eb="15">
      <t>シコウ</t>
    </rPh>
    <rPh sb="15" eb="16">
      <t>レイ</t>
    </rPh>
    <rPh sb="16" eb="17">
      <t>ダイ</t>
    </rPh>
    <rPh sb="19" eb="20">
      <t>ジョウ</t>
    </rPh>
    <rPh sb="21" eb="22">
      <t>カカ</t>
    </rPh>
    <rPh sb="24" eb="26">
      <t>ジギョウ</t>
    </rPh>
    <phoneticPr fontId="5"/>
  </si>
  <si>
    <t>　　母子父子寡婦福祉貸付資金会計</t>
    <rPh sb="2" eb="4">
      <t>ボシ</t>
    </rPh>
    <rPh sb="4" eb="6">
      <t>フシ</t>
    </rPh>
    <rPh sb="6" eb="8">
      <t>カフ</t>
    </rPh>
    <rPh sb="8" eb="10">
      <t>フクシ</t>
    </rPh>
    <rPh sb="10" eb="12">
      <t>カシツケ</t>
    </rPh>
    <rPh sb="12" eb="14">
      <t>シキン</t>
    </rPh>
    <rPh sb="14" eb="16">
      <t>カイケイ</t>
    </rPh>
    <phoneticPr fontId="5"/>
  </si>
  <si>
    <t>（単位：百万円・％）</t>
    <phoneticPr fontId="5"/>
  </si>
  <si>
    <t>（単位：百万円・％）</t>
    <rPh sb="1" eb="3">
      <t>タンイ</t>
    </rPh>
    <rPh sb="4" eb="7">
      <t>ヒャクマンエン</t>
    </rPh>
    <phoneticPr fontId="10"/>
  </si>
  <si>
    <t>区分</t>
    <rPh sb="0" eb="2">
      <t>クブン</t>
    </rPh>
    <phoneticPr fontId="10"/>
  </si>
  <si>
    <t>差引増△減</t>
    <rPh sb="0" eb="2">
      <t>サシヒキ</t>
    </rPh>
    <rPh sb="2" eb="3">
      <t>ゾウ</t>
    </rPh>
    <rPh sb="4" eb="5">
      <t>ゲン</t>
    </rPh>
    <phoneticPr fontId="10"/>
  </si>
  <si>
    <t>伸び率</t>
    <rPh sb="0" eb="1">
      <t>ノ</t>
    </rPh>
    <rPh sb="2" eb="3">
      <t>リツ</t>
    </rPh>
    <phoneticPr fontId="10"/>
  </si>
  <si>
    <t>市税総計</t>
    <rPh sb="0" eb="2">
      <t>シゼイ</t>
    </rPh>
    <rPh sb="2" eb="4">
      <t>ソウケイ</t>
    </rPh>
    <phoneticPr fontId="10"/>
  </si>
  <si>
    <t>市民税</t>
    <rPh sb="0" eb="3">
      <t>シミンゼイ</t>
    </rPh>
    <phoneticPr fontId="10"/>
  </si>
  <si>
    <t>個人市民税</t>
    <rPh sb="0" eb="2">
      <t>コジン</t>
    </rPh>
    <rPh sb="2" eb="5">
      <t>シミンゼイ</t>
    </rPh>
    <phoneticPr fontId="10"/>
  </si>
  <si>
    <t>法人市民税</t>
    <rPh sb="0" eb="2">
      <t>ホウジン</t>
    </rPh>
    <rPh sb="2" eb="5">
      <t>シミンゼイ</t>
    </rPh>
    <phoneticPr fontId="10"/>
  </si>
  <si>
    <t>固定資産税</t>
    <rPh sb="0" eb="5">
      <t>コ</t>
    </rPh>
    <phoneticPr fontId="10"/>
  </si>
  <si>
    <t>土地</t>
    <rPh sb="0" eb="2">
      <t>トチ</t>
    </rPh>
    <phoneticPr fontId="10"/>
  </si>
  <si>
    <t>家屋</t>
    <rPh sb="0" eb="2">
      <t>カオク</t>
    </rPh>
    <phoneticPr fontId="10"/>
  </si>
  <si>
    <t>償却資産</t>
    <rPh sb="0" eb="2">
      <t>ショウキャク</t>
    </rPh>
    <rPh sb="2" eb="4">
      <t>シサン</t>
    </rPh>
    <phoneticPr fontId="10"/>
  </si>
  <si>
    <t>交付金</t>
    <rPh sb="0" eb="3">
      <t>コウフキン</t>
    </rPh>
    <phoneticPr fontId="10"/>
  </si>
  <si>
    <t>都市計画税</t>
    <rPh sb="0" eb="5">
      <t>ト</t>
    </rPh>
    <phoneticPr fontId="10"/>
  </si>
  <si>
    <t>軽自動車税</t>
    <rPh sb="0" eb="5">
      <t>ケ</t>
    </rPh>
    <phoneticPr fontId="10"/>
  </si>
  <si>
    <t>市たばこ税</t>
    <rPh sb="0" eb="5">
      <t>シ</t>
    </rPh>
    <phoneticPr fontId="10"/>
  </si>
  <si>
    <t>事業所税</t>
    <rPh sb="0" eb="4">
      <t>ジ</t>
    </rPh>
    <phoneticPr fontId="10"/>
  </si>
  <si>
    <t>＜主な税目の増△減＞</t>
    <rPh sb="1" eb="2">
      <t>オモ</t>
    </rPh>
    <rPh sb="3" eb="5">
      <t>ゼイモク</t>
    </rPh>
    <rPh sb="6" eb="7">
      <t>ゾウ</t>
    </rPh>
    <rPh sb="8" eb="9">
      <t>ゲン</t>
    </rPh>
    <phoneticPr fontId="10"/>
  </si>
  <si>
    <t>（参考）市税収入の推移</t>
    <rPh sb="1" eb="3">
      <t>サンコウ</t>
    </rPh>
    <rPh sb="4" eb="6">
      <t>シゼイ</t>
    </rPh>
    <rPh sb="6" eb="8">
      <t>シュウニュウ</t>
    </rPh>
    <rPh sb="9" eb="11">
      <t>スイイ</t>
    </rPh>
    <phoneticPr fontId="10"/>
  </si>
  <si>
    <t>※　計数は原則として四捨五入を行っているため、端数において合計と一致しない場合がある。
※　伸び率は千円単位の金額により算出している。
（いずれも次頁以降の表、グラフについて同様）</t>
    <rPh sb="5" eb="7">
      <t>ゲンソク</t>
    </rPh>
    <rPh sb="10" eb="14">
      <t>シシャゴニュウ</t>
    </rPh>
    <rPh sb="15" eb="16">
      <t>オコナ</t>
    </rPh>
    <rPh sb="23" eb="25">
      <t>ハスウ</t>
    </rPh>
    <rPh sb="29" eb="31">
      <t>ゴウケイ</t>
    </rPh>
    <rPh sb="32" eb="34">
      <t>イッチ</t>
    </rPh>
    <rPh sb="37" eb="39">
      <t>バアイ</t>
    </rPh>
    <rPh sb="46" eb="47">
      <t>ノ</t>
    </rPh>
    <rPh sb="48" eb="49">
      <t>リツ</t>
    </rPh>
    <rPh sb="50" eb="52">
      <t>センエン</t>
    </rPh>
    <rPh sb="52" eb="54">
      <t>タンイ</t>
    </rPh>
    <rPh sb="55" eb="57">
      <t>キンガク</t>
    </rPh>
    <rPh sb="60" eb="62">
      <t>サンシュツ</t>
    </rPh>
    <rPh sb="73" eb="74">
      <t>ツギ</t>
    </rPh>
    <rPh sb="74" eb="75">
      <t>ページ</t>
    </rPh>
    <rPh sb="75" eb="77">
      <t>イコウ</t>
    </rPh>
    <rPh sb="78" eb="79">
      <t>ヒョウ</t>
    </rPh>
    <rPh sb="87" eb="89">
      <t>ドウヨウ</t>
    </rPh>
    <phoneticPr fontId="5"/>
  </si>
  <si>
    <t>決算見込額</t>
    <phoneticPr fontId="5"/>
  </si>
  <si>
    <t>（伸び率）</t>
    <phoneticPr fontId="5"/>
  </si>
  <si>
    <t>増減額</t>
    <phoneticPr fontId="5"/>
  </si>
  <si>
    <t>歳入総額</t>
    <phoneticPr fontId="5"/>
  </si>
  <si>
    <t>歳出総額</t>
    <phoneticPr fontId="5"/>
  </si>
  <si>
    <t>地方税</t>
    <phoneticPr fontId="5"/>
  </si>
  <si>
    <t>義務的経費</t>
    <phoneticPr fontId="5"/>
  </si>
  <si>
    <t>人件費</t>
    <phoneticPr fontId="5"/>
  </si>
  <si>
    <t>譲与税・交付金</t>
    <phoneticPr fontId="5"/>
  </si>
  <si>
    <t>扶助費</t>
    <phoneticPr fontId="5"/>
  </si>
  <si>
    <t>その他</t>
    <phoneticPr fontId="5"/>
  </si>
  <si>
    <t>入湯税</t>
    <rPh sb="0" eb="2">
      <t>ニュウトウ</t>
    </rPh>
    <rPh sb="2" eb="3">
      <t>ゼイ</t>
    </rPh>
    <phoneticPr fontId="10"/>
  </si>
  <si>
    <t>実　質　収　支</t>
    <phoneticPr fontId="5"/>
  </si>
  <si>
    <t>経 常 収 支 比 率</t>
    <phoneticPr fontId="5"/>
  </si>
  <si>
    <t>地  方  債  残  高</t>
    <phoneticPr fontId="5"/>
  </si>
  <si>
    <t>◆</t>
    <phoneticPr fontId="10"/>
  </si>
  <si>
    <r>
      <t>○　</t>
    </r>
    <r>
      <rPr>
        <b/>
        <sz val="12"/>
        <rFont val="ＭＳ 明朝"/>
        <family val="1"/>
        <charset val="128"/>
      </rPr>
      <t/>
    </r>
    <phoneticPr fontId="10"/>
  </si>
  <si>
    <t xml:space="preserve"> 　　 ２ 年度</t>
    <phoneticPr fontId="5"/>
  </si>
  <si>
    <t xml:space="preserve"> 　　 ３ 年度</t>
    <phoneticPr fontId="5"/>
  </si>
  <si>
    <t xml:space="preserve"> 　　 ４ 年度</t>
  </si>
  <si>
    <t xml:space="preserve"> 　　 ７ 年度</t>
  </si>
  <si>
    <t xml:space="preserve"> 　　 ８ 年度</t>
  </si>
  <si>
    <t xml:space="preserve"> 　　 ９ 年度</t>
  </si>
  <si>
    <t xml:space="preserve"> 　　10年度</t>
    <phoneticPr fontId="5"/>
  </si>
  <si>
    <t xml:space="preserve"> 　　11年度</t>
    <phoneticPr fontId="5"/>
  </si>
  <si>
    <t xml:space="preserve"> 　　12年度</t>
  </si>
  <si>
    <t xml:space="preserve"> 　　13年度</t>
  </si>
  <si>
    <t xml:space="preserve"> 　　14年度</t>
  </si>
  <si>
    <t xml:space="preserve"> 　　15年度</t>
  </si>
  <si>
    <t xml:space="preserve"> 　　16年度</t>
  </si>
  <si>
    <t xml:space="preserve"> 　　17年度</t>
  </si>
  <si>
    <t xml:space="preserve"> 　　18年度</t>
  </si>
  <si>
    <t xml:space="preserve"> 　　19年度</t>
  </si>
  <si>
    <t xml:space="preserve"> 　　20年度</t>
  </si>
  <si>
    <t xml:space="preserve"> 　　21年度</t>
  </si>
  <si>
    <t xml:space="preserve"> 　　22年度</t>
  </si>
  <si>
    <t xml:space="preserve"> 　　23年度</t>
  </si>
  <si>
    <t xml:space="preserve"> 　　24年度</t>
    <rPh sb="5" eb="7">
      <t>ネンド</t>
    </rPh>
    <phoneticPr fontId="5"/>
  </si>
  <si>
    <t xml:space="preserve"> 　　25年度</t>
    <rPh sb="5" eb="7">
      <t>ネンド</t>
    </rPh>
    <phoneticPr fontId="5"/>
  </si>
  <si>
    <t xml:space="preserve"> 　　26年度</t>
    <rPh sb="5" eb="7">
      <t>ネンド</t>
    </rPh>
    <phoneticPr fontId="5"/>
  </si>
  <si>
    <t xml:space="preserve"> 　　27年度</t>
    <rPh sb="5" eb="7">
      <t>ネンド</t>
    </rPh>
    <phoneticPr fontId="5"/>
  </si>
  <si>
    <t xml:space="preserve"> 　　28年度</t>
    <rPh sb="5" eb="7">
      <t>ネンド</t>
    </rPh>
    <phoneticPr fontId="5"/>
  </si>
  <si>
    <t xml:space="preserve"> 　　29年度</t>
    <rPh sb="5" eb="7">
      <t>ネンド</t>
    </rPh>
    <phoneticPr fontId="5"/>
  </si>
  <si>
    <t xml:space="preserve"> 　　30年度</t>
    <rPh sb="5" eb="7">
      <t>ネンド</t>
    </rPh>
    <phoneticPr fontId="5"/>
  </si>
  <si>
    <t>令和元年度</t>
    <rPh sb="0" eb="2">
      <t>レイワ</t>
    </rPh>
    <rPh sb="2" eb="3">
      <t>ガン</t>
    </rPh>
    <rPh sb="3" eb="5">
      <t>ネンド</t>
    </rPh>
    <phoneticPr fontId="5"/>
  </si>
  <si>
    <t>－　会計相互間の重複</t>
    <phoneticPr fontId="5"/>
  </si>
  <si>
    <t>公債費</t>
    <phoneticPr fontId="5"/>
  </si>
  <si>
    <t>4　経常収支比率（財政構造の弾力性）</t>
    <phoneticPr fontId="10"/>
  </si>
  <si>
    <t xml:space="preserve"> ×100</t>
    <phoneticPr fontId="5"/>
  </si>
  <si>
    <t xml:space="preserve">経常収支比率 ＝ </t>
    <rPh sb="0" eb="2">
      <t>ケイジョウ</t>
    </rPh>
    <rPh sb="2" eb="4">
      <t>シュウシ</t>
    </rPh>
    <rPh sb="4" eb="6">
      <t>ヒリツ</t>
    </rPh>
    <phoneticPr fontId="5"/>
  </si>
  <si>
    <t>国庫支出金</t>
    <rPh sb="0" eb="2">
      <t>コッコ</t>
    </rPh>
    <rPh sb="2" eb="4">
      <t>シシュツ</t>
    </rPh>
    <rPh sb="4" eb="5">
      <t>キン</t>
    </rPh>
    <phoneticPr fontId="5"/>
  </si>
  <si>
    <t>投資的経費</t>
    <phoneticPr fontId="5"/>
  </si>
  <si>
    <t>その他経費</t>
    <phoneticPr fontId="5"/>
  </si>
  <si>
    <t>1　歳入</t>
    <rPh sb="2" eb="4">
      <t>サイニュウ</t>
    </rPh>
    <phoneticPr fontId="10"/>
  </si>
  <si>
    <t>2　歳出</t>
    <rPh sb="2" eb="4">
      <t>サイシュツ</t>
    </rPh>
    <phoneticPr fontId="10"/>
  </si>
  <si>
    <t>収納率</t>
    <rPh sb="0" eb="3">
      <t>シュウノウリツ</t>
    </rPh>
    <phoneticPr fontId="5"/>
  </si>
  <si>
    <t>経常一般財源（地方税＋普通交付税等）＋臨時財政対策債＋減収補塡債（特例分）</t>
    <rPh sb="0" eb="2">
      <t>ケイジョウ</t>
    </rPh>
    <rPh sb="2" eb="4">
      <t>イッパン</t>
    </rPh>
    <rPh sb="4" eb="6">
      <t>ザイゲン</t>
    </rPh>
    <rPh sb="7" eb="9">
      <t>チホウ</t>
    </rPh>
    <rPh sb="9" eb="10">
      <t>ゼイ</t>
    </rPh>
    <rPh sb="11" eb="13">
      <t>フツウ</t>
    </rPh>
    <rPh sb="13" eb="15">
      <t>コウフ</t>
    </rPh>
    <rPh sb="15" eb="16">
      <t>ゼイ</t>
    </rPh>
    <rPh sb="16" eb="17">
      <t>トウ</t>
    </rPh>
    <rPh sb="19" eb="21">
      <t>リンジ</t>
    </rPh>
    <rPh sb="21" eb="23">
      <t>ザイセイ</t>
    </rPh>
    <rPh sb="23" eb="25">
      <t>タイサク</t>
    </rPh>
    <rPh sb="25" eb="26">
      <t>サイ</t>
    </rPh>
    <rPh sb="27" eb="29">
      <t>ゲンシュウ</t>
    </rPh>
    <rPh sb="29" eb="31">
      <t>ホテン</t>
    </rPh>
    <rPh sb="31" eb="32">
      <t>サイ</t>
    </rPh>
    <rPh sb="33" eb="35">
      <t>トクレイ</t>
    </rPh>
    <rPh sb="35" eb="36">
      <t>ブン</t>
    </rPh>
    <phoneticPr fontId="5"/>
  </si>
  <si>
    <t>を中心とする毎年経常的に収入される一般財源（経常一般財源）、臨時財政対策債及び減収補塡</t>
    <rPh sb="1" eb="3">
      <t>チュウシン</t>
    </rPh>
    <rPh sb="6" eb="8">
      <t>マイトシ</t>
    </rPh>
    <rPh sb="8" eb="10">
      <t>ケイジョウ</t>
    </rPh>
    <rPh sb="10" eb="11">
      <t>テキ</t>
    </rPh>
    <rPh sb="12" eb="14">
      <t>シュウニュウ</t>
    </rPh>
    <rPh sb="37" eb="38">
      <t>オヨ</t>
    </rPh>
    <rPh sb="41" eb="43">
      <t>ホテン</t>
    </rPh>
    <phoneticPr fontId="5"/>
  </si>
  <si>
    <t>債（特例分）の合計額に占める割合。</t>
    <rPh sb="2" eb="4">
      <t>トクレイ</t>
    </rPh>
    <rPh sb="4" eb="5">
      <t>ブン</t>
    </rPh>
    <phoneticPr fontId="5"/>
  </si>
  <si>
    <r>
      <rPr>
        <sz val="18"/>
        <rFont val="メイリオ"/>
        <family val="3"/>
        <charset val="128"/>
      </rPr>
      <t xml:space="preserve">  　　　</t>
    </r>
    <r>
      <rPr>
        <u/>
        <sz val="18"/>
        <rFont val="メイリオ"/>
        <family val="3"/>
        <charset val="128"/>
      </rPr>
      <t>R４年度</t>
    </r>
    <rPh sb="7" eb="9">
      <t>ネンド</t>
    </rPh>
    <phoneticPr fontId="5"/>
  </si>
  <si>
    <t>R４年度</t>
    <phoneticPr fontId="5"/>
  </si>
  <si>
    <t>うち
繰越金</t>
    <rPh sb="3" eb="6">
      <t>クリコシキン</t>
    </rPh>
    <phoneticPr fontId="5"/>
  </si>
  <si>
    <t>９２．４％</t>
    <phoneticPr fontId="5"/>
  </si>
  <si>
    <t>１兆６，２８１億円</t>
    <phoneticPr fontId="5"/>
  </si>
  <si>
    <t>　　（詳細はP８を参照）</t>
  </si>
  <si>
    <t>6　参考</t>
    <rPh sb="2" eb="4">
      <t>サンコウ</t>
    </rPh>
    <phoneticPr fontId="10"/>
  </si>
  <si>
    <t>　【参考３】収支状況の推移（普通会計）</t>
    <rPh sb="6" eb="8">
      <t>シュウシ</t>
    </rPh>
    <rPh sb="8" eb="10">
      <t>ジョウキョウ</t>
    </rPh>
    <rPh sb="11" eb="13">
      <t>スイイ</t>
    </rPh>
    <phoneticPr fontId="5"/>
  </si>
  <si>
    <t>【参考４】</t>
    <rPh sb="1" eb="3">
      <t>サンコウ</t>
    </rPh>
    <phoneticPr fontId="5"/>
  </si>
  <si>
    <t>令　和　5　年　度</t>
    <rPh sb="0" eb="1">
      <t>レイ</t>
    </rPh>
    <rPh sb="2" eb="3">
      <t>ワ</t>
    </rPh>
    <rPh sb="6" eb="7">
      <t>トシ</t>
    </rPh>
    <rPh sb="8" eb="9">
      <t>ド</t>
    </rPh>
    <phoneticPr fontId="10"/>
  </si>
  <si>
    <t>令和６年９月</t>
    <rPh sb="0" eb="2">
      <t>レイワ</t>
    </rPh>
    <rPh sb="3" eb="4">
      <t>ネン</t>
    </rPh>
    <rPh sb="5" eb="6">
      <t>ガツ</t>
    </rPh>
    <phoneticPr fontId="0"/>
  </si>
  <si>
    <t>令和５年度　大阪市普通会計決算見込額</t>
    <rPh sb="0" eb="2">
      <t>レイワ</t>
    </rPh>
    <phoneticPr fontId="5"/>
  </si>
  <si>
    <t>R５年度</t>
    <phoneticPr fontId="5"/>
  </si>
  <si>
    <t>うち
繰出金</t>
    <rPh sb="3" eb="4">
      <t>ク</t>
    </rPh>
    <rPh sb="4" eb="6">
      <t>シュッキン</t>
    </rPh>
    <phoneticPr fontId="5"/>
  </si>
  <si>
    <t>うち
物件費</t>
    <rPh sb="3" eb="6">
      <t>ブッケンヒ</t>
    </rPh>
    <phoneticPr fontId="5"/>
  </si>
  <si>
    <r>
      <rPr>
        <sz val="18"/>
        <rFont val="メイリオ"/>
        <family val="3"/>
        <charset val="128"/>
      </rPr>
      <t xml:space="preserve">  　　　</t>
    </r>
    <r>
      <rPr>
        <u/>
        <sz val="18"/>
        <rFont val="メイリオ"/>
        <family val="3"/>
        <charset val="128"/>
      </rPr>
      <t>R５年度</t>
    </r>
    <rPh sb="7" eb="9">
      <t>ネンド</t>
    </rPh>
    <phoneticPr fontId="5"/>
  </si>
  <si>
    <t>２５，７７３百万円</t>
    <phoneticPr fontId="5"/>
  </si>
  <si>
    <t>１６，４３３百万円</t>
    <rPh sb="6" eb="9">
      <t>ヒャクマンエン</t>
    </rPh>
    <phoneticPr fontId="5"/>
  </si>
  <si>
    <t>９２．０％</t>
    <phoneticPr fontId="5"/>
  </si>
  <si>
    <t>１兆５，２６９億円</t>
    <phoneticPr fontId="5"/>
  </si>
  <si>
    <t>　　　国の基準財政収入額の算定において、個人市民税が増となったことなどにより、</t>
    <rPh sb="3" eb="4">
      <t>クニ</t>
    </rPh>
    <rPh sb="5" eb="7">
      <t>キジュン</t>
    </rPh>
    <rPh sb="7" eb="9">
      <t>ザイセイ</t>
    </rPh>
    <rPh sb="9" eb="11">
      <t>シュウニュウ</t>
    </rPh>
    <rPh sb="11" eb="12">
      <t>ガク</t>
    </rPh>
    <rPh sb="13" eb="15">
      <t>サンテイ</t>
    </rPh>
    <rPh sb="20" eb="22">
      <t>コジン</t>
    </rPh>
    <rPh sb="22" eb="25">
      <t>シミンゼイ</t>
    </rPh>
    <rPh sb="26" eb="27">
      <t>ゾウ</t>
    </rPh>
    <phoneticPr fontId="10"/>
  </si>
  <si>
    <t>　　歳入総額は１兆9,750億円で、前年度決算と比較すると、+368億円、+1.9％の増となっている。</t>
    <rPh sb="2" eb="4">
      <t>サイニュウ</t>
    </rPh>
    <rPh sb="4" eb="6">
      <t>ソウガク</t>
    </rPh>
    <rPh sb="18" eb="21">
      <t>ゼンネンド</t>
    </rPh>
    <rPh sb="21" eb="23">
      <t>ケッサン</t>
    </rPh>
    <rPh sb="24" eb="26">
      <t>ヒカク</t>
    </rPh>
    <rPh sb="43" eb="44">
      <t>ゾウ</t>
    </rPh>
    <phoneticPr fontId="7"/>
  </si>
  <si>
    <t>　　542億円となっている。</t>
    <phoneticPr fontId="5"/>
  </si>
  <si>
    <t>　　全体で+84億円、＋2.6％の増となっている。</t>
    <rPh sb="2" eb="4">
      <t>ゼンタイ</t>
    </rPh>
    <rPh sb="8" eb="9">
      <t>オク</t>
    </rPh>
    <rPh sb="9" eb="10">
      <t>エン</t>
    </rPh>
    <rPh sb="17" eb="18">
      <t>ゾウ</t>
    </rPh>
    <phoneticPr fontId="5"/>
  </si>
  <si>
    <t>　　歳出総額は１兆9,514億円で、前年度決算と比較すると、+446億円、+2.3％の増となっている。</t>
    <rPh sb="2" eb="4">
      <t>サイシュツ</t>
    </rPh>
    <rPh sb="4" eb="6">
      <t>ソウガク</t>
    </rPh>
    <rPh sb="14" eb="15">
      <t>オク</t>
    </rPh>
    <rPh sb="15" eb="16">
      <t>エン</t>
    </rPh>
    <rPh sb="18" eb="21">
      <t>ゼンネンド</t>
    </rPh>
    <rPh sb="21" eb="23">
      <t>ケッサン</t>
    </rPh>
    <rPh sb="24" eb="26">
      <t>ヒカク</t>
    </rPh>
    <rPh sb="43" eb="44">
      <t>ゾウ</t>
    </rPh>
    <phoneticPr fontId="10"/>
  </si>
  <si>
    <t>　・総額１兆9,750億円（前年度比+368億円、+1.9％）となっている。</t>
    <rPh sb="12" eb="13">
      <t>エン</t>
    </rPh>
    <phoneticPr fontId="24"/>
  </si>
  <si>
    <t>　・総額１兆9,514億円（前年度比+446億円、+2.3％）となっている。</t>
    <phoneticPr fontId="24"/>
  </si>
  <si>
    <r>
      <t>　・その結果、実質収支は</t>
    </r>
    <r>
      <rPr>
        <b/>
        <sz val="13"/>
        <rFont val="メイリオ"/>
        <family val="3"/>
        <charset val="128"/>
      </rPr>
      <t>164億円の黒字</t>
    </r>
    <r>
      <rPr>
        <sz val="13"/>
        <rFont val="メイリオ"/>
        <family val="3"/>
        <charset val="128"/>
      </rPr>
      <t>となり、</t>
    </r>
    <r>
      <rPr>
        <b/>
        <sz val="13"/>
        <rFont val="メイリオ"/>
        <family val="3"/>
        <charset val="128"/>
      </rPr>
      <t>平成元年度決算から</t>
    </r>
    <rPh sb="4" eb="6">
      <t>ケッカ</t>
    </rPh>
    <rPh sb="7" eb="11">
      <t>ジッシツシュウシ</t>
    </rPh>
    <phoneticPr fontId="24"/>
  </si>
  <si>
    <r>
      <t>　　</t>
    </r>
    <r>
      <rPr>
        <b/>
        <sz val="13"/>
        <rFont val="メイリオ"/>
        <family val="3"/>
        <charset val="128"/>
      </rPr>
      <t>35年連続で黒字</t>
    </r>
    <r>
      <rPr>
        <sz val="13"/>
        <rFont val="メイリオ"/>
        <family val="3"/>
        <charset val="128"/>
      </rPr>
      <t>を維持している。</t>
    </r>
    <phoneticPr fontId="24"/>
  </si>
  <si>
    <r>
      <t>　　164億円の黒字となり、</t>
    </r>
    <r>
      <rPr>
        <b/>
        <sz val="12"/>
        <rFont val="メイリオ"/>
        <family val="3"/>
        <charset val="128"/>
      </rPr>
      <t>平成元年度決算から35年連続で黒字</t>
    </r>
    <r>
      <rPr>
        <sz val="12"/>
        <rFont val="メイリオ"/>
        <family val="3"/>
        <charset val="128"/>
      </rPr>
      <t>を維持している。</t>
    </r>
    <rPh sb="8" eb="10">
      <t>クロジ</t>
    </rPh>
    <rPh sb="16" eb="17">
      <t>ガン</t>
    </rPh>
    <rPh sb="32" eb="34">
      <t>イジ</t>
    </rPh>
    <phoneticPr fontId="43"/>
  </si>
  <si>
    <t>　・障がい者自立支援給付費などの経常的な扶助費が増となったものの、</t>
    <rPh sb="2" eb="3">
      <t>ショウ</t>
    </rPh>
    <rPh sb="5" eb="6">
      <t>シャ</t>
    </rPh>
    <rPh sb="6" eb="8">
      <t>ジリツ</t>
    </rPh>
    <rPh sb="8" eb="10">
      <t>シエン</t>
    </rPh>
    <rPh sb="10" eb="12">
      <t>キュウフ</t>
    </rPh>
    <rPh sb="12" eb="13">
      <t>ヒ</t>
    </rPh>
    <rPh sb="16" eb="18">
      <t>ケイジョウ</t>
    </rPh>
    <rPh sb="18" eb="19">
      <t>テキ</t>
    </rPh>
    <rPh sb="20" eb="23">
      <t>フジョヒ</t>
    </rPh>
    <rPh sb="24" eb="25">
      <t>ゾウ</t>
    </rPh>
    <phoneticPr fontId="0"/>
  </si>
  <si>
    <r>
      <t>　・</t>
    </r>
    <r>
      <rPr>
        <b/>
        <sz val="13"/>
        <rFont val="メイリオ"/>
        <family val="3"/>
        <charset val="128"/>
      </rPr>
      <t>令和５年度末で１兆5,269億円</t>
    </r>
    <r>
      <rPr>
        <sz val="13"/>
        <rFont val="メイリオ"/>
        <family val="3"/>
        <charset val="128"/>
      </rPr>
      <t>となっている。</t>
    </r>
    <rPh sb="2" eb="4">
      <t>レイワ</t>
    </rPh>
    <rPh sb="5" eb="8">
      <t>ネンドマツ</t>
    </rPh>
    <rPh sb="10" eb="11">
      <t>キザシ</t>
    </rPh>
    <rPh sb="16" eb="17">
      <t>オク</t>
    </rPh>
    <rPh sb="17" eb="18">
      <t>エン</t>
    </rPh>
    <phoneticPr fontId="47"/>
  </si>
  <si>
    <t>　（市民一人当たり　Ｒ５年度決算：555千円　Ｒ４年度決算：592千円）</t>
    <phoneticPr fontId="10"/>
  </si>
  <si>
    <t xml:space="preserve"> 　　 ５ 年度</t>
    <phoneticPr fontId="5"/>
  </si>
  <si>
    <t>納税義務者数の増　　など</t>
    <rPh sb="0" eb="6">
      <t>ノウゼイギムシャスウ</t>
    </rPh>
    <phoneticPr fontId="5"/>
  </si>
  <si>
    <t>（２年連続で過去最高を更新）</t>
    <rPh sb="2" eb="3">
      <t>ネン</t>
    </rPh>
    <rPh sb="3" eb="5">
      <t>レンゾク</t>
    </rPh>
    <rPh sb="6" eb="10">
      <t>カコサイコウ</t>
    </rPh>
    <rPh sb="11" eb="13">
      <t>コウシン</t>
    </rPh>
    <phoneticPr fontId="5"/>
  </si>
  <si>
    <t>R　４　決  算</t>
    <rPh sb="4" eb="5">
      <t>ケツ</t>
    </rPh>
    <rPh sb="7" eb="8">
      <t>サン</t>
    </rPh>
    <phoneticPr fontId="10"/>
  </si>
  <si>
    <t>R５決算見込</t>
    <rPh sb="2" eb="4">
      <t>ケッサン</t>
    </rPh>
    <rPh sb="4" eb="6">
      <t>ミコミ</t>
    </rPh>
    <phoneticPr fontId="10"/>
  </si>
  <si>
    <t>　　（+50億円、著増）などにより７年連続の増（＋161億円、+7.5％）となっている。</t>
    <rPh sb="9" eb="11">
      <t>チョゾウ</t>
    </rPh>
    <phoneticPr fontId="5"/>
  </si>
  <si>
    <t>　　　阿倍野再開発事業に係る公債費の減に伴う市街地再開発事業への繰出の減</t>
    <rPh sb="3" eb="6">
      <t>アベノ</t>
    </rPh>
    <rPh sb="6" eb="9">
      <t>サイカイハツ</t>
    </rPh>
    <rPh sb="9" eb="11">
      <t>ジギョウ</t>
    </rPh>
    <rPh sb="12" eb="13">
      <t>カカ</t>
    </rPh>
    <rPh sb="14" eb="17">
      <t>コウサイヒ</t>
    </rPh>
    <rPh sb="18" eb="19">
      <t>ゲン</t>
    </rPh>
    <rPh sb="20" eb="21">
      <t>トモナ</t>
    </rPh>
    <rPh sb="22" eb="25">
      <t>シガイチ</t>
    </rPh>
    <rPh sb="25" eb="28">
      <t>サイカイハツ</t>
    </rPh>
    <rPh sb="28" eb="30">
      <t>ジギョウ</t>
    </rPh>
    <rPh sb="32" eb="33">
      <t>ク</t>
    </rPh>
    <rPh sb="33" eb="34">
      <t>ダ</t>
    </rPh>
    <rPh sb="35" eb="36">
      <t>ゲン</t>
    </rPh>
    <phoneticPr fontId="7"/>
  </si>
  <si>
    <r>
      <t>　・不用地等売却代の増などにより</t>
    </r>
    <r>
      <rPr>
        <b/>
        <sz val="13"/>
        <rFont val="メイリオ"/>
        <family val="3"/>
        <charset val="128"/>
      </rPr>
      <t>財産収入が増</t>
    </r>
    <r>
      <rPr>
        <sz val="13"/>
        <rFont val="メイリオ"/>
        <family val="3"/>
        <charset val="128"/>
      </rPr>
      <t>となったことなどにより、</t>
    </r>
    <rPh sb="2" eb="5">
      <t>フヨウチ</t>
    </rPh>
    <rPh sb="5" eb="6">
      <t>トウ</t>
    </rPh>
    <rPh sb="6" eb="9">
      <t>バイキャクダイ</t>
    </rPh>
    <rPh sb="10" eb="11">
      <t>ゾウ</t>
    </rPh>
    <rPh sb="16" eb="20">
      <t>ザイサンシュウニュウ</t>
    </rPh>
    <rPh sb="21" eb="22">
      <t>ゾウ</t>
    </rPh>
    <phoneticPr fontId="24"/>
  </si>
  <si>
    <t>　　　新大学キャンパス整備事業の増（＋86億円、著増）や市立美術館の魅力向上の増</t>
    <rPh sb="3" eb="4">
      <t>シン</t>
    </rPh>
    <rPh sb="4" eb="6">
      <t>ダイガク</t>
    </rPh>
    <rPh sb="11" eb="13">
      <t>セイビ</t>
    </rPh>
    <rPh sb="13" eb="15">
      <t>ジギョウ</t>
    </rPh>
    <rPh sb="16" eb="17">
      <t>ゾウ</t>
    </rPh>
    <rPh sb="21" eb="22">
      <t>オク</t>
    </rPh>
    <rPh sb="22" eb="23">
      <t>エン</t>
    </rPh>
    <rPh sb="24" eb="26">
      <t>チョゾウ</t>
    </rPh>
    <rPh sb="28" eb="33">
      <t>イチリツビジュツカン</t>
    </rPh>
    <rPh sb="34" eb="36">
      <t>ミリョク</t>
    </rPh>
    <rPh sb="36" eb="38">
      <t>コウジョウ</t>
    </rPh>
    <rPh sb="39" eb="40">
      <t>ゾウ</t>
    </rPh>
    <phoneticPr fontId="7"/>
  </si>
  <si>
    <r>
      <t>　・</t>
    </r>
    <r>
      <rPr>
        <b/>
        <sz val="13"/>
        <rFont val="メイリオ"/>
        <family val="3"/>
        <charset val="128"/>
      </rPr>
      <t>18年連続で減少</t>
    </r>
    <r>
      <rPr>
        <sz val="13"/>
        <rFont val="メイリオ"/>
        <family val="3"/>
        <charset val="128"/>
      </rPr>
      <t>（△1,013億円、△6.2％）し、</t>
    </r>
    <rPh sb="4" eb="5">
      <t>ネン</t>
    </rPh>
    <rPh sb="5" eb="7">
      <t>レンゾク</t>
    </rPh>
    <rPh sb="8" eb="10">
      <t>ゲンショウ</t>
    </rPh>
    <phoneticPr fontId="24"/>
  </si>
  <si>
    <t>　　（+45億円、著増）などにより、２年ぶりの増（＋79億円、+7.5％）となっている。</t>
    <rPh sb="9" eb="11">
      <t>チョゾウ</t>
    </rPh>
    <phoneticPr fontId="5"/>
  </si>
  <si>
    <t>　　不用地等売却代の増などによる財産収入の増（＋182億円、+54.2％）などにより、</t>
    <rPh sb="2" eb="3">
      <t>フ</t>
    </rPh>
    <rPh sb="3" eb="5">
      <t>ヨウチ</t>
    </rPh>
    <rPh sb="5" eb="6">
      <t>ナド</t>
    </rPh>
    <rPh sb="6" eb="8">
      <t>バイキャク</t>
    </rPh>
    <rPh sb="8" eb="9">
      <t>ダイ</t>
    </rPh>
    <rPh sb="10" eb="11">
      <t>ゾウ</t>
    </rPh>
    <rPh sb="16" eb="20">
      <t>ザイサンシュウニュウ</t>
    </rPh>
    <rPh sb="21" eb="22">
      <t>ゾウ</t>
    </rPh>
    <rPh sb="27" eb="29">
      <t>オクエン</t>
    </rPh>
    <phoneticPr fontId="5"/>
  </si>
  <si>
    <r>
      <t>　が増となったことなどにより、前年度決算と比較して</t>
    </r>
    <r>
      <rPr>
        <b/>
        <sz val="12"/>
        <rFont val="メイリオ"/>
        <family val="3"/>
        <charset val="128"/>
      </rPr>
      <t>△0.4ポイント好転し、92.0％</t>
    </r>
    <r>
      <rPr>
        <sz val="12"/>
        <rFont val="メイリオ"/>
        <family val="3"/>
        <charset val="128"/>
      </rPr>
      <t>となっている。</t>
    </r>
    <rPh sb="2" eb="3">
      <t>ゾウ</t>
    </rPh>
    <phoneticPr fontId="10"/>
  </si>
  <si>
    <r>
      <t>　　</t>
    </r>
    <r>
      <rPr>
        <b/>
        <sz val="12"/>
        <rFont val="メイリオ"/>
        <family val="3"/>
        <charset val="128"/>
      </rPr>
      <t>18年連続で減少</t>
    </r>
    <r>
      <rPr>
        <sz val="12"/>
        <rFont val="メイリオ"/>
        <family val="3"/>
        <charset val="128"/>
      </rPr>
      <t>（△1,013億円、△6.2％）し、令和５年度末で１兆5,269億円となっている。</t>
    </r>
    <rPh sb="4" eb="5">
      <t>ネン</t>
    </rPh>
    <rPh sb="5" eb="7">
      <t>レンゾク</t>
    </rPh>
    <rPh sb="8" eb="10">
      <t>ゲンショウ</t>
    </rPh>
    <rPh sb="17" eb="18">
      <t>オク</t>
    </rPh>
    <rPh sb="18" eb="19">
      <t>エン</t>
    </rPh>
    <phoneticPr fontId="10"/>
  </si>
  <si>
    <t>うち
物価高騰対応重点支援給付金支給事業</t>
    <rPh sb="3" eb="9">
      <t>ブッカコウトウタイオウ</t>
    </rPh>
    <rPh sb="9" eb="20">
      <t>ジュウテンシエンキュウフキンシキュウジギョウ</t>
    </rPh>
    <phoneticPr fontId="5"/>
  </si>
  <si>
    <t>うち
電力・ガス・食料品等価格高騰重点支援給付金支給事業</t>
    <rPh sb="3" eb="5">
      <t>デンリョク</t>
    </rPh>
    <rPh sb="9" eb="12">
      <t>ショクリョウヒン</t>
    </rPh>
    <rPh sb="12" eb="13">
      <t>トウ</t>
    </rPh>
    <rPh sb="13" eb="15">
      <t>カカク</t>
    </rPh>
    <rPh sb="15" eb="17">
      <t>コウトウ</t>
    </rPh>
    <rPh sb="17" eb="28">
      <t>ジュウテンシエンキュウフキンシキュウジギョウ</t>
    </rPh>
    <phoneticPr fontId="5"/>
  </si>
  <si>
    <t>うち
生活保護費</t>
    <phoneticPr fontId="5"/>
  </si>
  <si>
    <t>うち
電力・ガス・食料品等価格高騰緊急支援給付金支給事業</t>
    <phoneticPr fontId="5"/>
  </si>
  <si>
    <t>うち
新型コロナウイルスワクチン接種事業</t>
    <rPh sb="3" eb="5">
      <t>シンガタ</t>
    </rPh>
    <rPh sb="16" eb="18">
      <t>セッシュ</t>
    </rPh>
    <rPh sb="18" eb="20">
      <t>ジギョウ</t>
    </rPh>
    <phoneticPr fontId="5"/>
  </si>
  <si>
    <t>うち
物価高騰対応重点支援給付金支給事業</t>
    <rPh sb="3" eb="5">
      <t>ブッカ</t>
    </rPh>
    <rPh sb="5" eb="9">
      <t>コウトウタイオウ</t>
    </rPh>
    <rPh sb="9" eb="11">
      <t>ジュウテン</t>
    </rPh>
    <rPh sb="11" eb="13">
      <t>シエン</t>
    </rPh>
    <rPh sb="13" eb="16">
      <t>キュウフキン</t>
    </rPh>
    <rPh sb="16" eb="20">
      <t>シキュウジギョウ</t>
    </rPh>
    <phoneticPr fontId="5"/>
  </si>
  <si>
    <t>(皆増)</t>
    <rPh sb="1" eb="3">
      <t>ミナゾウ</t>
    </rPh>
    <phoneticPr fontId="5"/>
  </si>
  <si>
    <t>(皆減)</t>
    <rPh sb="1" eb="2">
      <t>ミナ</t>
    </rPh>
    <rPh sb="2" eb="3">
      <t>ゲン</t>
    </rPh>
    <phoneticPr fontId="5"/>
  </si>
  <si>
    <t>うち
障がい者自立
支援給付費</t>
    <rPh sb="3" eb="4">
      <t>ショウ</t>
    </rPh>
    <rPh sb="6" eb="7">
      <t>シャ</t>
    </rPh>
    <rPh sb="7" eb="9">
      <t>ジリツ</t>
    </rPh>
    <rPh sb="10" eb="12">
      <t>シエン</t>
    </rPh>
    <rPh sb="12" eb="14">
      <t>キュウフ</t>
    </rPh>
    <rPh sb="14" eb="15">
      <t>ヒ</t>
    </rPh>
    <phoneticPr fontId="5"/>
  </si>
  <si>
    <t>(皆減)</t>
    <phoneticPr fontId="5"/>
  </si>
  <si>
    <t>うち
財産収入</t>
    <rPh sb="3" eb="5">
      <t>ザイサン</t>
    </rPh>
    <rPh sb="5" eb="7">
      <t>シュウニュウ</t>
    </rPh>
    <phoneticPr fontId="5"/>
  </si>
  <si>
    <t>うち
臨時財政対策債</t>
    <rPh sb="3" eb="10">
      <t>リンジザイセイタイサクサイ</t>
    </rPh>
    <phoneticPr fontId="5"/>
  </si>
  <si>
    <t>△0.4%</t>
    <phoneticPr fontId="5"/>
  </si>
  <si>
    <t>うち
住民税非課税世帯
等臨時特別給付金
支給事業</t>
    <phoneticPr fontId="5"/>
  </si>
  <si>
    <t>うち
住民税非課税世帯
等臨時特別給付金
支給事業</t>
    <rPh sb="9" eb="11">
      <t>セタイ</t>
    </rPh>
    <rPh sb="12" eb="13">
      <t>トウ</t>
    </rPh>
    <phoneticPr fontId="5"/>
  </si>
  <si>
    <t>　・地方税などの経常一般財源が増となったことなどにより、</t>
    <rPh sb="2" eb="5">
      <t>チホウゼイ</t>
    </rPh>
    <rPh sb="8" eb="10">
      <t>ケイジョウ</t>
    </rPh>
    <rPh sb="10" eb="12">
      <t>イッパン</t>
    </rPh>
    <rPh sb="12" eb="14">
      <t>ザイゲン</t>
    </rPh>
    <phoneticPr fontId="0"/>
  </si>
  <si>
    <t>　　物価高騰対応重点支援給付金の増（+349億円、皆増）などにより増（＋18億円、+0.3％）</t>
    <phoneticPr fontId="5"/>
  </si>
  <si>
    <t>　　となっている。</t>
    <phoneticPr fontId="5"/>
  </si>
  <si>
    <t>　　新型コロナウイルスワクチン接種事業の減（△78億円、△63.2％）などによる物件費の減</t>
    <rPh sb="20" eb="21">
      <t>ゲン</t>
    </rPh>
    <rPh sb="25" eb="27">
      <t>オクエン</t>
    </rPh>
    <rPh sb="40" eb="43">
      <t>ブッケンヒ</t>
    </rPh>
    <rPh sb="44" eb="45">
      <t>ゲン</t>
    </rPh>
    <phoneticPr fontId="5"/>
  </si>
  <si>
    <t>　　（△192億円、△11.0％）などにより、全体で△417億円、△7.7％の減となっている。</t>
    <phoneticPr fontId="5"/>
  </si>
  <si>
    <t>　当該年度に属する収入と支出との実質的な差額（黒字、赤字）をみるもので、形式収支</t>
    <rPh sb="1" eb="3">
      <t>トウガイ</t>
    </rPh>
    <rPh sb="3" eb="5">
      <t>ネンド</t>
    </rPh>
    <rPh sb="6" eb="7">
      <t>ゾク</t>
    </rPh>
    <rPh sb="9" eb="11">
      <t>シュウニュウ</t>
    </rPh>
    <rPh sb="12" eb="14">
      <t>シシュツ</t>
    </rPh>
    <rPh sb="16" eb="19">
      <t>ジッシツテキ</t>
    </rPh>
    <rPh sb="20" eb="22">
      <t>サガク</t>
    </rPh>
    <rPh sb="23" eb="25">
      <t>クロジ</t>
    </rPh>
    <rPh sb="26" eb="28">
      <t>アカジ</t>
    </rPh>
    <rPh sb="36" eb="38">
      <t>ケイシキ</t>
    </rPh>
    <rPh sb="38" eb="40">
      <t>シュウシ</t>
    </rPh>
    <phoneticPr fontId="5"/>
  </si>
  <si>
    <t>（＝当年度の歳入決算額―当年度の歳出決算額）から翌年度に繰り越すべき財源を控除した額。</t>
    <rPh sb="30" eb="31">
      <t>コ</t>
    </rPh>
    <rPh sb="34" eb="36">
      <t>ザイゲン</t>
    </rPh>
    <rPh sb="37" eb="39">
      <t>コウジョ</t>
    </rPh>
    <rPh sb="41" eb="42">
      <t>ガク</t>
    </rPh>
    <phoneticPr fontId="5"/>
  </si>
  <si>
    <t>　　障がい者自立支援給付費などの経常的な扶助費が増となったものの、地方税などの経常一般財源</t>
    <rPh sb="2" eb="3">
      <t>ショウ</t>
    </rPh>
    <rPh sb="5" eb="6">
      <t>シャ</t>
    </rPh>
    <rPh sb="6" eb="8">
      <t>ジリツ</t>
    </rPh>
    <rPh sb="8" eb="10">
      <t>シエン</t>
    </rPh>
    <rPh sb="10" eb="12">
      <t>キュウフ</t>
    </rPh>
    <rPh sb="12" eb="13">
      <t>ヒ</t>
    </rPh>
    <rPh sb="16" eb="18">
      <t>ケイジョウ</t>
    </rPh>
    <rPh sb="18" eb="19">
      <t>テキ</t>
    </rPh>
    <rPh sb="20" eb="23">
      <t>フジョヒ</t>
    </rPh>
    <rPh sb="24" eb="25">
      <t>ゾウ</t>
    </rPh>
    <phoneticPr fontId="10"/>
  </si>
  <si>
    <t>　　　新型コロナウイルスワクチン接種事業の減（△67億円、△53.4％）などがあるものの、</t>
    <rPh sb="16" eb="18">
      <t>セッシュ</t>
    </rPh>
    <rPh sb="18" eb="20">
      <t>ジギョウ</t>
    </rPh>
    <rPh sb="21" eb="22">
      <t>ゲン</t>
    </rPh>
    <phoneticPr fontId="5"/>
  </si>
  <si>
    <t>　・地方税が固定資産税・都市計画税や個人市民税の増などにより増となり、</t>
    <rPh sb="2" eb="5">
      <t>チホウゼイ</t>
    </rPh>
    <rPh sb="6" eb="11">
      <t>コテイシサンゼイ</t>
    </rPh>
    <rPh sb="12" eb="16">
      <t>トシケイカク</t>
    </rPh>
    <rPh sb="16" eb="17">
      <t>ゼイ</t>
    </rPh>
    <rPh sb="18" eb="23">
      <t>コジンシミンゼイ</t>
    </rPh>
    <rPh sb="24" eb="25">
      <t>ゾウ</t>
    </rPh>
    <rPh sb="30" eb="31">
      <t>ゾウ</t>
    </rPh>
    <phoneticPr fontId="24"/>
  </si>
  <si>
    <r>
      <t>　　</t>
    </r>
    <r>
      <rPr>
        <b/>
        <sz val="13"/>
        <color theme="1"/>
        <rFont val="メイリオ"/>
        <family val="3"/>
        <charset val="128"/>
      </rPr>
      <t>２年連続で過去最高を更新</t>
    </r>
    <r>
      <rPr>
        <sz val="13"/>
        <color theme="1"/>
        <rFont val="メイリオ"/>
        <family val="3"/>
        <charset val="128"/>
      </rPr>
      <t>したほか、</t>
    </r>
    <rPh sb="12" eb="14">
      <t>コウシン</t>
    </rPh>
    <phoneticPr fontId="24"/>
  </si>
  <si>
    <t>　　などにより増（+184億円、+2.3％）となり、２年連続で過去最高となっている。</t>
    <rPh sb="13" eb="15">
      <t>オクエン</t>
    </rPh>
    <rPh sb="27" eb="28">
      <t>ネン</t>
    </rPh>
    <rPh sb="28" eb="30">
      <t>レンゾク</t>
    </rPh>
    <rPh sb="31" eb="33">
      <t>カコ</t>
    </rPh>
    <rPh sb="33" eb="35">
      <t>サイコウ</t>
    </rPh>
    <phoneticPr fontId="5"/>
  </si>
  <si>
    <t>(皆増)</t>
  </si>
  <si>
    <t>　　となっている。</t>
    <phoneticPr fontId="13"/>
  </si>
  <si>
    <t>　　物価高騰対応重点支援給付金や障がい者自立支援給付費、生活保護費など扶助費の増</t>
    <rPh sb="2" eb="15">
      <t>ブッカコウトウタイオウジュウテンシエンキュウフキン</t>
    </rPh>
    <rPh sb="16" eb="17">
      <t>ショウ</t>
    </rPh>
    <rPh sb="19" eb="22">
      <t>シャジリツ</t>
    </rPh>
    <rPh sb="22" eb="24">
      <t>シエン</t>
    </rPh>
    <rPh sb="24" eb="27">
      <t>キュウフヒ</t>
    </rPh>
    <rPh sb="28" eb="32">
      <t>セイカツホゴ</t>
    </rPh>
    <rPh sb="32" eb="33">
      <t>ヒ</t>
    </rPh>
    <rPh sb="35" eb="38">
      <t>フジョヒ</t>
    </rPh>
    <rPh sb="39" eb="40">
      <t>ゾウ</t>
    </rPh>
    <phoneticPr fontId="5"/>
  </si>
  <si>
    <t>　　（+445億円、+6.8％）に加え、元金償還額の増により公債費が増（+335億円、+17.3％）</t>
    <rPh sb="26" eb="27">
      <t>ゾウ</t>
    </rPh>
    <rPh sb="34" eb="35">
      <t>ゾウ</t>
    </rPh>
    <phoneticPr fontId="5"/>
  </si>
  <si>
    <t>　　となった結果、２年ぶりの増（＋702億円、+6.1％）となっている。</t>
    <phoneticPr fontId="5"/>
  </si>
  <si>
    <t>＜決算規模及び実質収支の比較＞</t>
    <rPh sb="1" eb="3">
      <t>ケッサン</t>
    </rPh>
    <rPh sb="3" eb="5">
      <t>キボ</t>
    </rPh>
    <rPh sb="5" eb="6">
      <t>オヨ</t>
    </rPh>
    <rPh sb="7" eb="9">
      <t>ジッシツ</t>
    </rPh>
    <rPh sb="9" eb="11">
      <t>シュウシ</t>
    </rPh>
    <rPh sb="12" eb="14">
      <t>ヒカク</t>
    </rPh>
    <phoneticPr fontId="10"/>
  </si>
  <si>
    <t>平成６ 年度</t>
    <phoneticPr fontId="5"/>
  </si>
  <si>
    <r>
      <t>　　</t>
    </r>
    <r>
      <rPr>
        <b/>
        <sz val="13"/>
        <rFont val="メイリオ"/>
        <family val="3"/>
        <charset val="128"/>
      </rPr>
      <t>扶助費の増</t>
    </r>
    <r>
      <rPr>
        <sz val="13"/>
        <rFont val="メイリオ"/>
        <family val="3"/>
        <charset val="128"/>
      </rPr>
      <t>に加え、</t>
    </r>
    <r>
      <rPr>
        <b/>
        <sz val="13"/>
        <rFont val="メイリオ"/>
        <family val="3"/>
        <charset val="128"/>
      </rPr>
      <t>公債費が増</t>
    </r>
    <r>
      <rPr>
        <sz val="13"/>
        <rFont val="メイリオ"/>
        <family val="3"/>
        <charset val="128"/>
      </rPr>
      <t>となったことなどにより、</t>
    </r>
    <rPh sb="2" eb="5">
      <t>フジョヒ</t>
    </rPh>
    <rPh sb="6" eb="7">
      <t>ゾウ</t>
    </rPh>
    <rPh sb="8" eb="9">
      <t>クワ</t>
    </rPh>
    <phoneticPr fontId="5"/>
  </si>
  <si>
    <t>　　臨時財政対策債を含めた実質的な地方交付税総額は、△84億円の減（△13.4％）となり、</t>
    <rPh sb="2" eb="4">
      <t>リンジ</t>
    </rPh>
    <rPh sb="4" eb="6">
      <t>ザイセイ</t>
    </rPh>
    <rPh sb="6" eb="8">
      <t>タイサク</t>
    </rPh>
    <rPh sb="8" eb="9">
      <t>サイ</t>
    </rPh>
    <rPh sb="10" eb="11">
      <t>フク</t>
    </rPh>
    <rPh sb="13" eb="15">
      <t>ジッシツ</t>
    </rPh>
    <rPh sb="15" eb="16">
      <t>テキ</t>
    </rPh>
    <rPh sb="17" eb="19">
      <t>チホウ</t>
    </rPh>
    <rPh sb="19" eb="22">
      <t>コウフゼイ</t>
    </rPh>
    <rPh sb="22" eb="24">
      <t>ソウガク</t>
    </rPh>
    <rPh sb="29" eb="30">
      <t>オク</t>
    </rPh>
    <rPh sb="30" eb="31">
      <t>エン</t>
    </rPh>
    <rPh sb="32" eb="33">
      <t>ゲン</t>
    </rPh>
    <phoneticPr fontId="10"/>
  </si>
  <si>
    <t>　　　定年引上げに伴う退職金の減などによる人件費の減（△79億円、△2.6％）があるものの、</t>
    <rPh sb="3" eb="5">
      <t>テイネン</t>
    </rPh>
    <rPh sb="5" eb="6">
      <t>ヒ</t>
    </rPh>
    <rPh sb="6" eb="7">
      <t>ア</t>
    </rPh>
    <rPh sb="9" eb="10">
      <t>トモナ</t>
    </rPh>
    <rPh sb="11" eb="14">
      <t>タイショクキン</t>
    </rPh>
    <rPh sb="15" eb="16">
      <t>ゲン</t>
    </rPh>
    <rPh sb="21" eb="24">
      <t>ジンケンヒ</t>
    </rPh>
    <rPh sb="25" eb="26">
      <t>ゲン</t>
    </rPh>
    <rPh sb="30" eb="32">
      <t>オクエン</t>
    </rPh>
    <phoneticPr fontId="10"/>
  </si>
  <si>
    <t>　　（△255億円、△90.9％）などによる繰出金の減（△200億円、△13.3％）や、</t>
    <phoneticPr fontId="7"/>
  </si>
  <si>
    <r>
      <t>　・市街地再開発事業への繰出の減などによる</t>
    </r>
    <r>
      <rPr>
        <b/>
        <sz val="13"/>
        <rFont val="メイリオ"/>
        <family val="3"/>
        <charset val="128"/>
      </rPr>
      <t>繰出金の減</t>
    </r>
    <r>
      <rPr>
        <sz val="13"/>
        <rFont val="メイリオ"/>
        <family val="3"/>
        <charset val="128"/>
      </rPr>
      <t>や、</t>
    </r>
    <rPh sb="2" eb="10">
      <t>シガイチサイカイハツジギョウ</t>
    </rPh>
    <rPh sb="12" eb="13">
      <t>ク</t>
    </rPh>
    <rPh sb="13" eb="14">
      <t>ダ</t>
    </rPh>
    <rPh sb="15" eb="16">
      <t>ゲン</t>
    </rPh>
    <rPh sb="21" eb="22">
      <t>ク</t>
    </rPh>
    <rPh sb="22" eb="23">
      <t>ダ</t>
    </rPh>
    <rPh sb="23" eb="24">
      <t>キン</t>
    </rPh>
    <phoneticPr fontId="24"/>
  </si>
  <si>
    <r>
      <t>　　定年引上げに伴う退職金の減などによる</t>
    </r>
    <r>
      <rPr>
        <b/>
        <sz val="13"/>
        <rFont val="メイリオ"/>
        <family val="3"/>
        <charset val="128"/>
      </rPr>
      <t>人件費の減</t>
    </r>
    <r>
      <rPr>
        <sz val="13"/>
        <rFont val="メイリオ"/>
        <family val="3"/>
        <charset val="128"/>
      </rPr>
      <t>などがあるものの、</t>
    </r>
    <rPh sb="10" eb="13">
      <t>タイショクキン</t>
    </rPh>
    <rPh sb="14" eb="15">
      <t>ゲン</t>
    </rPh>
    <rPh sb="20" eb="23">
      <t>ジンケンヒ</t>
    </rPh>
    <rPh sb="24" eb="25">
      <t>ゲン</t>
    </rPh>
    <phoneticPr fontId="24"/>
  </si>
  <si>
    <t>　　　決算剰余金の減などによる繰越金の減（△100億円、△24.1％）などがあるものの、</t>
    <rPh sb="3" eb="5">
      <t>ケッサン</t>
    </rPh>
    <rPh sb="5" eb="8">
      <t>ジョウヨキン</t>
    </rPh>
    <rPh sb="9" eb="10">
      <t>ゲン</t>
    </rPh>
    <rPh sb="15" eb="17">
      <t>クリコシ</t>
    </rPh>
    <rPh sb="17" eb="18">
      <t>キン</t>
    </rPh>
    <rPh sb="19" eb="20">
      <t>ゲン</t>
    </rPh>
    <rPh sb="25" eb="26">
      <t>オク</t>
    </rPh>
    <rPh sb="26" eb="27">
      <t>エン</t>
    </rPh>
    <phoneticPr fontId="10"/>
  </si>
  <si>
    <t>　　　新大学キャンパス整備事業の増（+87億円、著増）や市立美術館の魅力向上の増</t>
    <rPh sb="28" eb="30">
      <t>イチリツ</t>
    </rPh>
    <rPh sb="30" eb="33">
      <t>ビジュツカン</t>
    </rPh>
    <rPh sb="34" eb="38">
      <t>ミリョクコウジョウ</t>
    </rPh>
    <rPh sb="39" eb="40">
      <t>ゾウ</t>
    </rPh>
    <phoneticPr fontId="5"/>
  </si>
  <si>
    <t>５年度決算見込は、３年連続の増</t>
    <rPh sb="1" eb="3">
      <t>ネンド</t>
    </rPh>
    <rPh sb="3" eb="5">
      <t>ケッサン</t>
    </rPh>
    <rPh sb="5" eb="7">
      <t>ミコ</t>
    </rPh>
    <rPh sb="10" eb="11">
      <t>ネン</t>
    </rPh>
    <rPh sb="11" eb="13">
      <t>レンゾク</t>
    </rPh>
    <rPh sb="14" eb="15">
      <t>ゾウ</t>
    </rPh>
    <phoneticPr fontId="1"/>
  </si>
  <si>
    <t>　・物価高騰対応重点支援給付金や障がい者自立支援給付費などの増に伴う</t>
    <rPh sb="2" eb="4">
      <t>ブッカ</t>
    </rPh>
    <rPh sb="4" eb="6">
      <t>コウトウ</t>
    </rPh>
    <rPh sb="6" eb="8">
      <t>タイオウ</t>
    </rPh>
    <rPh sb="8" eb="10">
      <t>ジュウテン</t>
    </rPh>
    <rPh sb="10" eb="12">
      <t>シエン</t>
    </rPh>
    <rPh sb="12" eb="15">
      <t>キュウフキン</t>
    </rPh>
    <rPh sb="16" eb="17">
      <t>ショウ</t>
    </rPh>
    <rPh sb="19" eb="24">
      <t>シャジリツシエン</t>
    </rPh>
    <rPh sb="24" eb="26">
      <t>キュウフ</t>
    </rPh>
    <rPh sb="26" eb="27">
      <t>ヒ</t>
    </rPh>
    <rPh sb="30" eb="31">
      <t>ゾウ</t>
    </rPh>
    <rPh sb="32" eb="33">
      <t>トモナ</t>
    </rPh>
    <phoneticPr fontId="5"/>
  </si>
  <si>
    <t>　　　土地の負担調整措置や家屋の新増築などによる固定資産税・都市計画税の増</t>
    <rPh sb="3" eb="5">
      <t>トチ</t>
    </rPh>
    <rPh sb="6" eb="8">
      <t>フタン</t>
    </rPh>
    <rPh sb="8" eb="10">
      <t>チョウセイ</t>
    </rPh>
    <rPh sb="10" eb="12">
      <t>ソチ</t>
    </rPh>
    <rPh sb="13" eb="15">
      <t>カオク</t>
    </rPh>
    <rPh sb="16" eb="19">
      <t>シンゾウチク</t>
    </rPh>
    <rPh sb="24" eb="26">
      <t>コテイ</t>
    </rPh>
    <rPh sb="26" eb="29">
      <t>シサンゼイ</t>
    </rPh>
    <rPh sb="30" eb="32">
      <t>トシ</t>
    </rPh>
    <rPh sb="32" eb="34">
      <t>ケイカク</t>
    </rPh>
    <rPh sb="34" eb="35">
      <t>ゼイ</t>
    </rPh>
    <rPh sb="36" eb="37">
      <t>ゾウ</t>
    </rPh>
    <phoneticPr fontId="13"/>
  </si>
  <si>
    <t>　　（+143億円、+3.8％）や、納税義務者数の増などによる個人市民税の増（+25億円、＋1.1％）</t>
    <rPh sb="31" eb="33">
      <t>コジン</t>
    </rPh>
    <rPh sb="33" eb="36">
      <t>シミンゼイ</t>
    </rPh>
    <rPh sb="37" eb="38">
      <t>ゾウ</t>
    </rPh>
    <rPh sb="42" eb="43">
      <t>オク</t>
    </rPh>
    <rPh sb="43" eb="44">
      <t>エン</t>
    </rPh>
    <phoneticPr fontId="13"/>
  </si>
  <si>
    <t>　　　株式等譲渡所得割交付金の増（＋18億円、＋72.2％）などにより増（＋12億円、＋1.0％）</t>
    <rPh sb="3" eb="5">
      <t>カブシキ</t>
    </rPh>
    <rPh sb="5" eb="6">
      <t>トウ</t>
    </rPh>
    <rPh sb="6" eb="8">
      <t>ジョウト</t>
    </rPh>
    <rPh sb="8" eb="10">
      <t>ショトク</t>
    </rPh>
    <rPh sb="10" eb="11">
      <t>ワリ</t>
    </rPh>
    <rPh sb="11" eb="14">
      <t>コウフキン</t>
    </rPh>
    <rPh sb="15" eb="16">
      <t>ゾウ</t>
    </rPh>
    <phoneticPr fontId="13"/>
  </si>
  <si>
    <t xml:space="preserve">土地の令和３年度評価替えに伴う負担調整措置や家屋の新増築による増　　など
</t>
    <rPh sb="0" eb="2">
      <t>トチ</t>
    </rPh>
    <rPh sb="3" eb="5">
      <t>レイワ</t>
    </rPh>
    <rPh sb="6" eb="8">
      <t>ネンド</t>
    </rPh>
    <rPh sb="8" eb="11">
      <t>ヒョウカガ</t>
    </rPh>
    <rPh sb="13" eb="14">
      <t>トモナ</t>
    </rPh>
    <rPh sb="15" eb="17">
      <t>フタン</t>
    </rPh>
    <rPh sb="17" eb="19">
      <t>チョウセイ</t>
    </rPh>
    <rPh sb="19" eb="21">
      <t>ソチ</t>
    </rPh>
    <rPh sb="22" eb="24">
      <t>カオク</t>
    </rPh>
    <rPh sb="25" eb="26">
      <t>シン</t>
    </rPh>
    <rPh sb="26" eb="28">
      <t>ゾウチク</t>
    </rPh>
    <rPh sb="31" eb="32">
      <t>ゾウ</t>
    </rPh>
    <phoneticPr fontId="1"/>
  </si>
  <si>
    <r>
      <t>　・前年度決算と比較して</t>
    </r>
    <r>
      <rPr>
        <b/>
        <sz val="13"/>
        <rFont val="メイリオ"/>
        <family val="3"/>
        <charset val="128"/>
      </rPr>
      <t>△0.4ポイント好転</t>
    </r>
    <r>
      <rPr>
        <sz val="13"/>
        <rFont val="メイリオ"/>
        <family val="3"/>
        <charset val="128"/>
      </rPr>
      <t>し、</t>
    </r>
    <r>
      <rPr>
        <b/>
        <sz val="13"/>
        <rFont val="メイリオ"/>
        <family val="3"/>
        <charset val="128"/>
      </rPr>
      <t>92.0％</t>
    </r>
    <r>
      <rPr>
        <sz val="13"/>
        <rFont val="メイリオ"/>
        <family val="3"/>
        <charset val="128"/>
      </rPr>
      <t>となっている。</t>
    </r>
    <phoneticPr fontId="47"/>
  </si>
  <si>
    <t>うち
電力・ガス・食料品等価格高騰重点支援給付金支給事業</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</si>
</sst>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_ "/>
    <numFmt numFmtId="178" formatCode="#,##0.0;&quot;△ &quot;#,##0.0"/>
    <numFmt numFmtId="179" formatCode="#,##0;&quot;△ &quot;#,##0"/>
    <numFmt numFmtId="180" formatCode="0_ "/>
    <numFmt numFmtId="181" formatCode="#,##0.0_ "/>
    <numFmt numFmtId="182" formatCode="&quot;(&quot;#,##0.0&quot;)&quot;;&quot;&quot;\(&quot;△ &quot;#,##0.0&quot;)&quot;"/>
    <numFmt numFmtId="183" formatCode="#,##0;&quot;▲ &quot;#,##0"/>
    <numFmt numFmtId="184" formatCode="#,##0_);\(#,##0\)"/>
    <numFmt numFmtId="185" formatCode="&quot;△&quot;\ #,000&quot;億&quot;&quot;円&quot;"/>
    <numFmt numFmtId="186" formatCode="0.0;&quot;△ &quot;0.0"/>
    <numFmt numFmtId="187" formatCode="0.0;&quot;▲ &quot;0.0"/>
    <numFmt numFmtId="188" formatCode="#,##0_ ;[Red]\-#,##0\ "/>
    <numFmt numFmtId="189" formatCode="0.0%"/>
  </numFmts>
  <fonts count="64">
    <font>
      <sz val="10.5"/>
      <name val="明朝体"/>
      <family val="3"/>
      <charset val="128"/>
    </font>
    <font>
      <sz val="11"/>
      <name val="Yu Gothic"/>
      <family val="3"/>
      <charset val="128"/>
    </font>
    <font>
      <sz val="11"/>
      <name val="ＭＳ Ｐゴシック"/>
      <family val="3"/>
      <charset val="128"/>
    </font>
    <font>
      <sz val="11"/>
      <name val="ＭＳ Ｐゴシック"/>
      <family val="3"/>
      <charset val="128"/>
    </font>
    <font>
      <b/>
      <sz val="10.5"/>
      <name val="明朝体"/>
      <family val="3"/>
      <charset val="128"/>
    </font>
    <font>
      <sz val="6"/>
      <name val="明朝体"/>
      <family val="3"/>
      <charset val="128"/>
    </font>
    <font>
      <sz val="11"/>
      <name val="ＭＳ Ｐゴシック"/>
      <family val="3"/>
      <charset val="128"/>
    </font>
    <font>
      <sz val="10.5"/>
      <name val="明朝体"/>
      <family val="3"/>
      <charset val="128"/>
    </font>
    <font>
      <sz val="10.5"/>
      <name val="ＭＳ Ｐ明朝"/>
      <family val="1"/>
      <charset val="128"/>
    </font>
    <font>
      <sz val="10"/>
      <name val="ＭＳ Ｐ明朝"/>
      <family val="1"/>
      <charset val="128"/>
    </font>
    <font>
      <sz val="6"/>
      <name val="ＭＳ Ｐゴシック"/>
      <family val="3"/>
      <charset val="128"/>
    </font>
    <font>
      <sz val="12"/>
      <name val="HG丸ｺﾞｼｯｸM-PRO"/>
      <family val="3"/>
      <charset val="128"/>
    </font>
    <font>
      <sz val="11"/>
      <name val="HG丸ｺﾞｼｯｸM-PRO"/>
      <family val="3"/>
      <charset val="128"/>
    </font>
    <font>
      <sz val="11"/>
      <color theme="1"/>
      <name val="ＭＳ Ｐゴシック"/>
      <family val="3"/>
      <charset val="128"/>
    </font>
    <font>
      <sz val="22"/>
      <name val="HG丸ｺﾞｼｯｸM-PRO"/>
      <family val="3"/>
      <charset val="128"/>
    </font>
    <font>
      <sz val="11"/>
      <name val="HG創英角ﾎﾟｯﾌﾟ体"/>
      <family val="3"/>
      <charset val="128"/>
    </font>
    <font>
      <b/>
      <sz val="16"/>
      <name val="HG創英角ﾎﾟｯﾌﾟ体"/>
      <family val="3"/>
      <charset val="128"/>
    </font>
    <font>
      <b/>
      <sz val="11"/>
      <name val="HG創英角ﾎﾟｯﾌﾟ体"/>
      <family val="3"/>
      <charset val="128"/>
    </font>
    <font>
      <sz val="8"/>
      <name val="ＭＳ Ｐ明朝"/>
      <family val="1"/>
      <charset val="128"/>
    </font>
    <font>
      <sz val="12"/>
      <name val="ＭＳ 明朝"/>
      <family val="1"/>
      <charset val="128"/>
    </font>
    <font>
      <b/>
      <sz val="11"/>
      <color theme="1"/>
      <name val="メイリオ"/>
      <family val="3"/>
      <charset val="128"/>
    </font>
    <font>
      <b/>
      <sz val="12"/>
      <name val="ＭＳ 明朝"/>
      <family val="1"/>
      <charset val="128"/>
    </font>
    <font>
      <sz val="11"/>
      <color theme="1"/>
      <name val="ＭＳ Ｐゴシック"/>
      <family val="2"/>
      <scheme val="minor"/>
    </font>
    <font>
      <sz val="8"/>
      <name val="明朝体"/>
      <family val="3"/>
      <charset val="128"/>
    </font>
    <font>
      <sz val="12"/>
      <name val="HGP創英角ﾎﾟｯﾌﾟ体"/>
      <family val="3"/>
      <charset val="128"/>
    </font>
    <font>
      <sz val="22"/>
      <name val="メイリオ"/>
      <family val="3"/>
      <charset val="128"/>
    </font>
    <font>
      <sz val="11"/>
      <name val="メイリオ"/>
      <family val="3"/>
      <charset val="128"/>
    </font>
    <font>
      <sz val="10"/>
      <name val="メイリオ"/>
      <family val="3"/>
      <charset val="128"/>
    </font>
    <font>
      <sz val="10"/>
      <color theme="1"/>
      <name val="メイリオ"/>
      <family val="3"/>
      <charset val="128"/>
    </font>
    <font>
      <i/>
      <sz val="10"/>
      <name val="メイリオ"/>
      <family val="3"/>
      <charset val="128"/>
    </font>
    <font>
      <sz val="12"/>
      <name val="メイリオ"/>
      <family val="3"/>
      <charset val="128"/>
    </font>
    <font>
      <sz val="14"/>
      <color theme="1"/>
      <name val="メイリオ"/>
      <family val="3"/>
      <charset val="128"/>
    </font>
    <font>
      <sz val="14"/>
      <name val="メイリオ"/>
      <family val="3"/>
      <charset val="128"/>
    </font>
    <font>
      <u/>
      <sz val="18"/>
      <name val="メイリオ"/>
      <family val="3"/>
      <charset val="128"/>
    </font>
    <font>
      <sz val="18"/>
      <name val="メイリオ"/>
      <family val="3"/>
      <charset val="128"/>
    </font>
    <font>
      <u/>
      <sz val="20"/>
      <name val="メイリオ"/>
      <family val="3"/>
      <charset val="128"/>
    </font>
    <font>
      <sz val="10.5"/>
      <name val="メイリオ"/>
      <family val="3"/>
      <charset val="128"/>
    </font>
    <font>
      <sz val="8"/>
      <color theme="1"/>
      <name val="メイリオ"/>
      <family val="3"/>
      <charset val="128"/>
    </font>
    <font>
      <i/>
      <sz val="10"/>
      <color theme="1"/>
      <name val="メイリオ"/>
      <family val="3"/>
      <charset val="128"/>
    </font>
    <font>
      <b/>
      <sz val="16"/>
      <name val="メイリオ"/>
      <family val="3"/>
      <charset val="128"/>
    </font>
    <font>
      <sz val="12"/>
      <color rgb="FFFF0000"/>
      <name val="HG創英角ﾎﾟｯﾌﾟ体"/>
      <family val="3"/>
      <charset val="128"/>
    </font>
    <font>
      <sz val="12"/>
      <color theme="1"/>
      <name val="HG丸ｺﾞｼｯｸM-PRO"/>
      <family val="3"/>
      <charset val="128"/>
    </font>
    <font>
      <sz val="12"/>
      <color rgb="FFFF0000"/>
      <name val="メイリオ"/>
      <family val="3"/>
      <charset val="128"/>
    </font>
    <font>
      <b/>
      <sz val="12"/>
      <name val="メイリオ"/>
      <family val="3"/>
      <charset val="128"/>
    </font>
    <font>
      <sz val="12"/>
      <name val="HG創英角ﾎﾟｯﾌﾟ体"/>
      <family val="3"/>
      <charset val="128"/>
    </font>
    <font>
      <sz val="12"/>
      <color rgb="FFFF0000"/>
      <name val="HG丸ｺﾞｼｯｸM-PRO"/>
      <family val="3"/>
      <charset val="128"/>
    </font>
    <font>
      <sz val="13"/>
      <name val="メイリオ"/>
      <family val="3"/>
      <charset val="128"/>
    </font>
    <font>
      <b/>
      <sz val="13"/>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i/>
      <sz val="10"/>
      <color theme="1"/>
      <name val="メイリオ"/>
      <family val="3"/>
      <charset val="128"/>
    </font>
    <font>
      <b/>
      <u/>
      <sz val="14"/>
      <color theme="1"/>
      <name val="メイリオ"/>
      <family val="3"/>
      <charset val="128"/>
    </font>
    <font>
      <sz val="20"/>
      <color theme="1"/>
      <name val="メイリオ"/>
      <family val="3"/>
      <charset val="128"/>
    </font>
    <font>
      <b/>
      <sz val="12"/>
      <color rgb="FFFF0000"/>
      <name val="メイリオ"/>
      <family val="3"/>
      <charset val="128"/>
    </font>
    <font>
      <b/>
      <sz val="12"/>
      <color theme="1"/>
      <name val="メイリオ"/>
      <family val="3"/>
      <charset val="128"/>
    </font>
    <font>
      <sz val="9"/>
      <name val="メイリオ"/>
      <family val="3"/>
      <charset val="128"/>
    </font>
    <font>
      <sz val="8"/>
      <name val="メイリオ"/>
      <family val="3"/>
      <charset val="128"/>
    </font>
    <font>
      <sz val="9"/>
      <color theme="1"/>
      <name val="メイリオ"/>
      <family val="3"/>
      <charset val="128"/>
    </font>
    <font>
      <sz val="11"/>
      <name val="ＭＳ Ｐ明朝"/>
      <family val="1"/>
      <charset val="128"/>
    </font>
    <font>
      <sz val="11"/>
      <name val="ＭＳ 明朝"/>
      <family val="1"/>
      <charset val="128"/>
    </font>
    <font>
      <sz val="11"/>
      <color rgb="FFFF0000"/>
      <name val="メイリオ"/>
      <family val="3"/>
      <charset val="128"/>
    </font>
    <font>
      <sz val="13"/>
      <color theme="1"/>
      <name val="メイリオ"/>
      <family val="3"/>
      <charset val="128"/>
    </font>
    <font>
      <b/>
      <sz val="13"/>
      <color theme="1"/>
      <name val="メイリオ"/>
      <family val="3"/>
      <charset val="128"/>
    </font>
  </fonts>
  <fills count="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0"/>
        <bgColor indexed="64"/>
      </patternFill>
    </fill>
    <fill>
      <patternFill patternType="solid">
        <fgColor rgb="FFFFFF00"/>
        <bgColor indexed="64"/>
      </patternFill>
    </fill>
    <fill>
      <patternFill patternType="solid">
        <fgColor rgb="FF00CCFF"/>
        <bgColor indexed="64"/>
      </patternFill>
    </fill>
  </fills>
  <borders count="58">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s>
  <cellStyleXfs count="17">
    <xf numFmtId="0" fontId="0" fillId="0" borderId="0"/>
    <xf numFmtId="9" fontId="4" fillId="0" borderId="0" applyFont="0" applyFill="0" applyBorder="0" applyAlignment="0" applyProtection="0"/>
    <xf numFmtId="38" fontId="4" fillId="0" borderId="0" applyFont="0" applyFill="0" applyBorder="0" applyAlignment="0" applyProtection="0"/>
    <xf numFmtId="0" fontId="7" fillId="0" borderId="0"/>
    <xf numFmtId="0" fontId="6" fillId="0" borderId="0"/>
    <xf numFmtId="38" fontId="6" fillId="0" borderId="0" applyFont="0" applyFill="0" applyBorder="0" applyAlignment="0" applyProtection="0"/>
    <xf numFmtId="0" fontId="19" fillId="0" borderId="0"/>
    <xf numFmtId="0" fontId="3" fillId="0" borderId="0"/>
    <xf numFmtId="0" fontId="2" fillId="0" borderId="0"/>
    <xf numFmtId="38" fontId="2" fillId="0" borderId="0" applyFont="0" applyFill="0" applyBorder="0" applyAlignment="0" applyProtection="0"/>
    <xf numFmtId="0" fontId="22" fillId="0" borderId="0"/>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 fillId="0" borderId="0" applyFont="0" applyFill="0" applyBorder="0" applyAlignment="0" applyProtection="0"/>
    <xf numFmtId="9" fontId="4" fillId="0" borderId="0" applyFont="0" applyFill="0" applyBorder="0" applyAlignment="0" applyProtection="0"/>
    <xf numFmtId="0" fontId="7" fillId="0" borderId="0"/>
    <xf numFmtId="38" fontId="4" fillId="0" borderId="0" applyFont="0" applyFill="0" applyBorder="0" applyAlignment="0" applyProtection="0"/>
  </cellStyleXfs>
  <cellXfs count="446">
    <xf numFmtId="0" fontId="0" fillId="0" borderId="0" xfId="0"/>
    <xf numFmtId="0" fontId="8" fillId="2" borderId="0" xfId="0" applyNumberFormat="1" applyFont="1" applyFill="1"/>
    <xf numFmtId="0" fontId="8" fillId="2" borderId="0" xfId="0" applyFont="1" applyFill="1"/>
    <xf numFmtId="0" fontId="9" fillId="2" borderId="0" xfId="0" applyNumberFormat="1" applyFont="1" applyFill="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4" xfId="0" applyNumberFormat="1" applyFont="1" applyFill="1" applyBorder="1" applyAlignment="1">
      <alignment vertical="center"/>
    </xf>
    <xf numFmtId="0" fontId="8" fillId="2" borderId="5" xfId="0" applyNumberFormat="1" applyFont="1" applyFill="1" applyBorder="1" applyAlignment="1">
      <alignment horizontal="right" vertical="center"/>
    </xf>
    <xf numFmtId="0" fontId="8" fillId="2" borderId="6" xfId="0" applyNumberFormat="1" applyFont="1" applyFill="1" applyBorder="1" applyAlignment="1">
      <alignment vertical="center"/>
    </xf>
    <xf numFmtId="0" fontId="9" fillId="2" borderId="5" xfId="0" applyNumberFormat="1" applyFont="1" applyFill="1" applyBorder="1" applyAlignment="1">
      <alignment vertical="center"/>
    </xf>
    <xf numFmtId="0" fontId="8" fillId="2" borderId="7" xfId="0" applyNumberFormat="1" applyFont="1" applyFill="1" applyBorder="1" applyAlignment="1">
      <alignment vertical="center"/>
    </xf>
    <xf numFmtId="0" fontId="9" fillId="2" borderId="7" xfId="0" applyNumberFormat="1" applyFont="1" applyFill="1" applyBorder="1" applyAlignment="1">
      <alignment horizontal="distributed" vertical="center" justifyLastLine="1"/>
    </xf>
    <xf numFmtId="0" fontId="8" fillId="2" borderId="8" xfId="0" applyNumberFormat="1" applyFont="1" applyFill="1" applyBorder="1" applyAlignment="1">
      <alignment vertical="center"/>
    </xf>
    <xf numFmtId="0" fontId="8" fillId="2" borderId="0" xfId="0" applyNumberFormat="1" applyFont="1" applyFill="1" applyAlignment="1">
      <alignment horizontal="center"/>
    </xf>
    <xf numFmtId="0" fontId="8" fillId="2" borderId="0" xfId="0" applyNumberFormat="1" applyFont="1" applyFill="1" applyAlignment="1">
      <alignment horizontal="right"/>
    </xf>
    <xf numFmtId="3" fontId="8" fillId="2" borderId="0" xfId="0" applyNumberFormat="1" applyFont="1" applyFill="1"/>
    <xf numFmtId="0" fontId="9" fillId="2" borderId="7" xfId="0" applyNumberFormat="1" applyFont="1" applyFill="1" applyBorder="1" applyAlignment="1">
      <alignment horizontal="center" vertical="center"/>
    </xf>
    <xf numFmtId="0" fontId="9" fillId="2" borderId="8"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8" fillId="0" borderId="0" xfId="0" applyNumberFormat="1" applyFont="1" applyFill="1"/>
    <xf numFmtId="0" fontId="9" fillId="2" borderId="0" xfId="0" applyNumberFormat="1" applyFont="1" applyFill="1" applyAlignment="1">
      <alignment horizontal="right" vertical="center"/>
    </xf>
    <xf numFmtId="0" fontId="15" fillId="0" borderId="0" xfId="0" applyFont="1"/>
    <xf numFmtId="0" fontId="8" fillId="2" borderId="5" xfId="0" applyNumberFormat="1" applyFont="1" applyFill="1" applyBorder="1" applyAlignment="1">
      <alignment vertical="center"/>
    </xf>
    <xf numFmtId="0" fontId="9" fillId="2" borderId="1" xfId="0" applyNumberFormat="1" applyFont="1" applyFill="1" applyBorder="1" applyAlignment="1">
      <alignment horizontal="distributed" vertical="center" justifyLastLine="1"/>
    </xf>
    <xf numFmtId="0" fontId="8" fillId="2" borderId="10" xfId="0" applyNumberFormat="1" applyFont="1" applyFill="1" applyBorder="1" applyAlignment="1">
      <alignment vertical="center"/>
    </xf>
    <xf numFmtId="0" fontId="8" fillId="2" borderId="21" xfId="0" applyFont="1" applyFill="1" applyBorder="1"/>
    <xf numFmtId="0" fontId="9" fillId="2" borderId="22" xfId="0" applyNumberFormat="1" applyFont="1" applyFill="1" applyBorder="1" applyAlignment="1">
      <alignment horizontal="distributed" vertical="center" justifyLastLine="1"/>
    </xf>
    <xf numFmtId="0" fontId="8" fillId="2" borderId="27" xfId="0" applyFont="1" applyFill="1" applyBorder="1" applyAlignment="1">
      <alignment horizontal="right"/>
    </xf>
    <xf numFmtId="0" fontId="18" fillId="2" borderId="0" xfId="0" applyNumberFormat="1" applyFont="1" applyFill="1" applyAlignment="1">
      <alignment horizontal="left"/>
    </xf>
    <xf numFmtId="0" fontId="20" fillId="0" borderId="0" xfId="3" applyNumberFormat="1" applyFont="1" applyFill="1" applyBorder="1" applyAlignment="1">
      <alignment horizontal="left" vertical="center" wrapText="1"/>
    </xf>
    <xf numFmtId="0" fontId="12" fillId="0" borderId="0" xfId="8" applyFont="1"/>
    <xf numFmtId="0" fontId="12" fillId="0" borderId="0" xfId="8" applyFont="1" applyFill="1"/>
    <xf numFmtId="0" fontId="12" fillId="0" borderId="0" xfId="0" applyFont="1"/>
    <xf numFmtId="0" fontId="27" fillId="0" borderId="0" xfId="3" applyFont="1" applyFill="1"/>
    <xf numFmtId="0" fontId="27" fillId="0" borderId="0" xfId="3" applyNumberFormat="1" applyFont="1" applyFill="1"/>
    <xf numFmtId="0" fontId="28" fillId="0" borderId="0" xfId="3" applyNumberFormat="1" applyFont="1" applyFill="1"/>
    <xf numFmtId="0" fontId="28" fillId="0" borderId="0" xfId="3" applyFont="1" applyFill="1"/>
    <xf numFmtId="0" fontId="28" fillId="0" borderId="0" xfId="3" applyNumberFormat="1" applyFont="1" applyFill="1" applyAlignment="1">
      <alignment horizontal="center"/>
    </xf>
    <xf numFmtId="0" fontId="27" fillId="0" borderId="0" xfId="3" applyFont="1" applyFill="1" applyAlignment="1">
      <alignment horizontal="center"/>
    </xf>
    <xf numFmtId="0" fontId="28" fillId="0" borderId="0" xfId="3" applyFont="1" applyFill="1" applyAlignment="1">
      <alignment horizontal="center"/>
    </xf>
    <xf numFmtId="0" fontId="27" fillId="0" borderId="0" xfId="3" applyNumberFormat="1" applyFont="1" applyFill="1" applyAlignment="1">
      <alignment horizontal="center"/>
    </xf>
    <xf numFmtId="178" fontId="29" fillId="0" borderId="0" xfId="3" applyNumberFormat="1" applyFont="1" applyFill="1" applyAlignment="1">
      <alignment horizontal="left" vertical="center"/>
    </xf>
    <xf numFmtId="0" fontId="28" fillId="0" borderId="0" xfId="3" applyNumberFormat="1" applyFont="1" applyFill="1" applyAlignment="1">
      <alignment horizontal="center" vertical="center"/>
    </xf>
    <xf numFmtId="0" fontId="30" fillId="0" borderId="0" xfId="3" applyFont="1" applyFill="1" applyAlignment="1">
      <alignment horizontal="center"/>
    </xf>
    <xf numFmtId="0" fontId="29" fillId="0" borderId="0" xfId="3" applyFont="1" applyFill="1" applyAlignment="1">
      <alignment horizontal="center"/>
    </xf>
    <xf numFmtId="185" fontId="27" fillId="0" borderId="0" xfId="3" applyNumberFormat="1" applyFont="1" applyFill="1" applyAlignment="1">
      <alignment horizontal="center"/>
    </xf>
    <xf numFmtId="185" fontId="28" fillId="0" borderId="0" xfId="3" applyNumberFormat="1" applyFont="1" applyFill="1" applyAlignment="1">
      <alignment horizontal="center"/>
    </xf>
    <xf numFmtId="0" fontId="31" fillId="0" borderId="0" xfId="3" applyNumberFormat="1" applyFont="1" applyFill="1" applyAlignment="1">
      <alignment horizontal="center"/>
    </xf>
    <xf numFmtId="0" fontId="31" fillId="0" borderId="0" xfId="3" applyFont="1" applyFill="1" applyAlignment="1">
      <alignment horizontal="center"/>
    </xf>
    <xf numFmtId="0" fontId="31" fillId="0" borderId="0" xfId="3" applyNumberFormat="1" applyFont="1" applyFill="1" applyAlignment="1">
      <alignment horizontal="distributed"/>
    </xf>
    <xf numFmtId="0" fontId="31" fillId="0" borderId="0" xfId="3" applyNumberFormat="1" applyFont="1" applyFill="1"/>
    <xf numFmtId="0" fontId="32" fillId="0" borderId="0" xfId="3" applyFont="1" applyFill="1" applyAlignment="1">
      <alignment horizontal="center"/>
    </xf>
    <xf numFmtId="0" fontId="30" fillId="0" borderId="0" xfId="3" applyNumberFormat="1" applyFont="1" applyFill="1" applyAlignment="1">
      <alignment horizontal="center"/>
    </xf>
    <xf numFmtId="0" fontId="32" fillId="0" borderId="0" xfId="3" applyNumberFormat="1" applyFont="1" applyFill="1"/>
    <xf numFmtId="0" fontId="32" fillId="0" borderId="0" xfId="3" applyNumberFormat="1" applyFont="1" applyFill="1" applyAlignment="1">
      <alignment horizontal="distributed"/>
    </xf>
    <xf numFmtId="0" fontId="32" fillId="0" borderId="0" xfId="3" quotePrefix="1" applyNumberFormat="1" applyFont="1" applyFill="1" applyAlignment="1">
      <alignment horizontal="center"/>
    </xf>
    <xf numFmtId="0" fontId="27" fillId="0" borderId="0" xfId="3" applyNumberFormat="1" applyFont="1" applyFill="1" applyAlignment="1">
      <alignment horizontal="left"/>
    </xf>
    <xf numFmtId="49" fontId="32" fillId="0" borderId="0" xfId="3" applyNumberFormat="1" applyFont="1" applyFill="1" applyAlignment="1">
      <alignment horizontal="center"/>
    </xf>
    <xf numFmtId="49" fontId="32" fillId="0" borderId="0" xfId="3" quotePrefix="1" applyNumberFormat="1" applyFont="1" applyFill="1" applyAlignment="1">
      <alignment horizontal="center"/>
    </xf>
    <xf numFmtId="0" fontId="27" fillId="0" borderId="0" xfId="3" applyFont="1" applyFill="1" applyBorder="1"/>
    <xf numFmtId="0" fontId="30" fillId="0" borderId="0" xfId="3" applyNumberFormat="1" applyFont="1" applyFill="1" applyBorder="1" applyAlignment="1">
      <alignment horizontal="center"/>
    </xf>
    <xf numFmtId="0" fontId="30" fillId="0" borderId="0" xfId="3" applyNumberFormat="1" applyFont="1" applyFill="1" applyBorder="1" applyAlignment="1">
      <alignment horizontal="left"/>
    </xf>
    <xf numFmtId="0" fontId="27" fillId="0" borderId="0" xfId="3" applyFont="1" applyFill="1" applyAlignment="1">
      <alignment vertical="top"/>
    </xf>
    <xf numFmtId="0" fontId="27" fillId="0" borderId="0" xfId="3" applyFont="1" applyFill="1" applyBorder="1" applyAlignment="1">
      <alignment vertical="top"/>
    </xf>
    <xf numFmtId="0" fontId="30" fillId="0" borderId="0" xfId="3" applyNumberFormat="1" applyFont="1" applyFill="1" applyBorder="1" applyAlignment="1">
      <alignment horizontal="center" vertical="top"/>
    </xf>
    <xf numFmtId="0" fontId="30" fillId="0" borderId="0" xfId="3" applyNumberFormat="1" applyFont="1" applyFill="1" applyBorder="1" applyAlignment="1">
      <alignment horizontal="left" vertical="top"/>
    </xf>
    <xf numFmtId="0" fontId="30" fillId="0" borderId="0" xfId="3" applyNumberFormat="1" applyFont="1" applyFill="1" applyAlignment="1">
      <alignment horizontal="center" vertical="top"/>
    </xf>
    <xf numFmtId="0" fontId="33" fillId="0" borderId="0" xfId="3" applyNumberFormat="1" applyFont="1" applyFill="1" applyAlignment="1">
      <alignment horizontal="center" vertical="top"/>
    </xf>
    <xf numFmtId="0" fontId="30" fillId="0" borderId="0" xfId="3" applyFont="1" applyFill="1" applyAlignment="1">
      <alignment horizontal="center" vertical="top"/>
    </xf>
    <xf numFmtId="0" fontId="35" fillId="0" borderId="0" xfId="3" applyNumberFormat="1" applyFont="1" applyFill="1" applyAlignment="1">
      <alignment horizontal="center" vertical="top"/>
    </xf>
    <xf numFmtId="0" fontId="27" fillId="0" borderId="0" xfId="3" applyNumberFormat="1" applyFont="1" applyFill="1" applyAlignment="1">
      <alignment horizontal="center" vertical="top"/>
    </xf>
    <xf numFmtId="0" fontId="27" fillId="0" borderId="0" xfId="3" applyNumberFormat="1" applyFont="1" applyFill="1" applyAlignment="1">
      <alignment vertical="top"/>
    </xf>
    <xf numFmtId="0" fontId="36" fillId="0" borderId="0" xfId="3" applyFont="1" applyFill="1" applyBorder="1" applyAlignment="1">
      <alignment vertical="center"/>
    </xf>
    <xf numFmtId="179" fontId="37" fillId="0" borderId="0" xfId="1" applyNumberFormat="1" applyFont="1" applyFill="1" applyBorder="1" applyAlignment="1">
      <alignment horizontal="right" vertical="top"/>
    </xf>
    <xf numFmtId="176" fontId="28" fillId="0" borderId="0" xfId="3" applyNumberFormat="1" applyFont="1" applyFill="1" applyBorder="1" applyAlignment="1">
      <alignment horizontal="right" vertical="center"/>
    </xf>
    <xf numFmtId="0" fontId="28" fillId="0" borderId="0" xfId="3" applyNumberFormat="1" applyFont="1" applyFill="1" applyBorder="1" applyAlignment="1">
      <alignment horizontal="distributed" vertical="center"/>
    </xf>
    <xf numFmtId="178" fontId="28" fillId="0" borderId="0" xfId="1" applyNumberFormat="1" applyFont="1" applyFill="1" applyBorder="1" applyAlignment="1">
      <alignment horizontal="right" vertical="center"/>
    </xf>
    <xf numFmtId="0" fontId="28" fillId="0" borderId="0" xfId="3" applyNumberFormat="1" applyFont="1" applyFill="1" applyBorder="1" applyAlignment="1">
      <alignment horizontal="distributed" vertical="center" wrapText="1"/>
    </xf>
    <xf numFmtId="178" fontId="30" fillId="0" borderId="11" xfId="1" applyNumberFormat="1" applyFont="1" applyFill="1" applyBorder="1" applyAlignment="1">
      <alignment vertical="center"/>
    </xf>
    <xf numFmtId="0" fontId="30" fillId="0" borderId="8" xfId="3" applyNumberFormat="1" applyFont="1" applyFill="1" applyBorder="1" applyAlignment="1">
      <alignment horizontal="distributed" vertical="center"/>
    </xf>
    <xf numFmtId="178" fontId="30" fillId="0" borderId="18" xfId="1" applyNumberFormat="1" applyFont="1" applyFill="1" applyBorder="1" applyAlignment="1">
      <alignment horizontal="right" vertical="center"/>
    </xf>
    <xf numFmtId="178" fontId="30" fillId="0" borderId="19" xfId="1" applyNumberFormat="1" applyFont="1" applyFill="1" applyBorder="1" applyAlignment="1">
      <alignment vertical="center"/>
    </xf>
    <xf numFmtId="0" fontId="30" fillId="0" borderId="7" xfId="3" applyNumberFormat="1" applyFont="1" applyFill="1" applyBorder="1" applyAlignment="1">
      <alignment horizontal="distributed" vertical="center"/>
    </xf>
    <xf numFmtId="178" fontId="30" fillId="0" borderId="20" xfId="1" applyNumberFormat="1" applyFont="1" applyFill="1" applyBorder="1" applyAlignment="1">
      <alignment horizontal="right" vertical="center"/>
    </xf>
    <xf numFmtId="0" fontId="27" fillId="0" borderId="19" xfId="3" applyNumberFormat="1" applyFont="1" applyFill="1" applyBorder="1"/>
    <xf numFmtId="178" fontId="30" fillId="0" borderId="6" xfId="1" applyNumberFormat="1" applyFont="1" applyFill="1" applyBorder="1" applyAlignment="1">
      <alignment vertical="center"/>
    </xf>
    <xf numFmtId="0" fontId="30" fillId="0" borderId="0" xfId="3" applyFont="1" applyFill="1"/>
    <xf numFmtId="178" fontId="30" fillId="0" borderId="17" xfId="1" applyNumberFormat="1" applyFont="1" applyFill="1" applyBorder="1" applyAlignment="1">
      <alignment horizontal="right" vertical="center"/>
    </xf>
    <xf numFmtId="0" fontId="30" fillId="0" borderId="11" xfId="3" applyFont="1" applyFill="1" applyBorder="1"/>
    <xf numFmtId="0" fontId="30" fillId="0" borderId="22" xfId="3" applyNumberFormat="1" applyFont="1" applyFill="1" applyBorder="1" applyAlignment="1">
      <alignment horizontal="distributed" vertical="center"/>
    </xf>
    <xf numFmtId="0" fontId="30" fillId="0" borderId="2" xfId="3" applyNumberFormat="1" applyFont="1" applyFill="1" applyBorder="1" applyAlignment="1">
      <alignment horizontal="distributed" vertical="center"/>
    </xf>
    <xf numFmtId="0" fontId="27" fillId="0" borderId="0" xfId="3" applyNumberFormat="1" applyFont="1" applyFill="1" applyAlignment="1">
      <alignment vertical="center"/>
    </xf>
    <xf numFmtId="0" fontId="30" fillId="0" borderId="11" xfId="3" applyNumberFormat="1" applyFont="1" applyFill="1" applyBorder="1" applyAlignment="1">
      <alignment vertical="center"/>
    </xf>
    <xf numFmtId="0" fontId="30" fillId="0" borderId="12" xfId="3" applyNumberFormat="1" applyFont="1" applyFill="1" applyBorder="1" applyAlignment="1">
      <alignment vertical="center"/>
    </xf>
    <xf numFmtId="0" fontId="30" fillId="0" borderId="16" xfId="3" applyNumberFormat="1" applyFont="1" applyFill="1" applyBorder="1" applyAlignment="1">
      <alignment vertical="center"/>
    </xf>
    <xf numFmtId="0" fontId="30" fillId="0" borderId="10" xfId="3" applyNumberFormat="1" applyFont="1" applyFill="1" applyBorder="1" applyAlignment="1">
      <alignment vertical="center"/>
    </xf>
    <xf numFmtId="0" fontId="30" fillId="0" borderId="6" xfId="3" applyNumberFormat="1" applyFont="1" applyFill="1" applyBorder="1" applyAlignment="1">
      <alignment vertical="center"/>
    </xf>
    <xf numFmtId="0" fontId="30" fillId="0" borderId="13" xfId="3" applyNumberFormat="1" applyFont="1" applyFill="1" applyBorder="1" applyAlignment="1">
      <alignment vertical="center"/>
    </xf>
    <xf numFmtId="0" fontId="30" fillId="0" borderId="15" xfId="3" applyNumberFormat="1" applyFont="1" applyFill="1" applyBorder="1" applyAlignment="1">
      <alignment vertical="center"/>
    </xf>
    <xf numFmtId="0" fontId="30" fillId="0" borderId="5" xfId="3" applyNumberFormat="1" applyFont="1" applyFill="1" applyBorder="1" applyAlignment="1">
      <alignment vertical="center"/>
    </xf>
    <xf numFmtId="0" fontId="27" fillId="0" borderId="0" xfId="3" applyNumberFormat="1" applyFont="1" applyFill="1" applyAlignment="1">
      <alignment horizontal="right" vertical="center"/>
    </xf>
    <xf numFmtId="0" fontId="28" fillId="0" borderId="0" xfId="3" applyNumberFormat="1" applyFont="1" applyFill="1" applyAlignment="1">
      <alignment horizontal="right"/>
    </xf>
    <xf numFmtId="0" fontId="38" fillId="0" borderId="0" xfId="3" applyFont="1" applyFill="1"/>
    <xf numFmtId="0" fontId="39" fillId="0" borderId="0" xfId="3" applyNumberFormat="1" applyFont="1" applyFill="1" applyAlignment="1">
      <alignment vertical="center"/>
    </xf>
    <xf numFmtId="0" fontId="27" fillId="0" borderId="0" xfId="3" applyFont="1" applyFill="1" applyBorder="1" applyAlignment="1">
      <alignment vertical="center"/>
    </xf>
    <xf numFmtId="58" fontId="27" fillId="0" borderId="0" xfId="3" applyNumberFormat="1" applyFont="1" applyFill="1" applyBorder="1" applyAlignment="1">
      <alignment horizontal="left" vertical="center"/>
    </xf>
    <xf numFmtId="58" fontId="28" fillId="0" borderId="0" xfId="3" applyNumberFormat="1" applyFont="1" applyFill="1" applyBorder="1" applyAlignment="1">
      <alignment horizontal="left" vertical="center"/>
    </xf>
    <xf numFmtId="0" fontId="15" fillId="0" borderId="0" xfId="8" applyFont="1"/>
    <xf numFmtId="0" fontId="40" fillId="0" borderId="0" xfId="8" applyFont="1"/>
    <xf numFmtId="0" fontId="42" fillId="0" borderId="0" xfId="0" applyFont="1"/>
    <xf numFmtId="0" fontId="44" fillId="0" borderId="0" xfId="8" applyFont="1"/>
    <xf numFmtId="0" fontId="30" fillId="0" borderId="0" xfId="8" applyFont="1"/>
    <xf numFmtId="0" fontId="30" fillId="0" borderId="0" xfId="8" applyFont="1" applyFill="1"/>
    <xf numFmtId="0" fontId="26" fillId="0" borderId="0" xfId="0" applyFont="1"/>
    <xf numFmtId="0" fontId="26" fillId="0" borderId="0" xfId="8" applyFont="1"/>
    <xf numFmtId="0" fontId="26" fillId="0" borderId="0" xfId="8" applyFont="1" applyAlignment="1">
      <alignment horizontal="left"/>
    </xf>
    <xf numFmtId="0" fontId="30" fillId="0" borderId="0" xfId="8" applyFont="1" applyAlignment="1">
      <alignment horizontal="right"/>
    </xf>
    <xf numFmtId="0" fontId="11" fillId="0" borderId="0" xfId="8" applyFont="1"/>
    <xf numFmtId="0" fontId="42" fillId="0" borderId="0" xfId="8" applyFont="1" applyFill="1"/>
    <xf numFmtId="0" fontId="44" fillId="0" borderId="0" xfId="8" applyFont="1" applyFill="1"/>
    <xf numFmtId="0" fontId="11" fillId="0" borderId="0" xfId="8" applyFont="1" applyFill="1"/>
    <xf numFmtId="0" fontId="45" fillId="0" borderId="0" xfId="8" applyFont="1"/>
    <xf numFmtId="0" fontId="15" fillId="0" borderId="11" xfId="8" applyFont="1" applyFill="1" applyBorder="1"/>
    <xf numFmtId="0" fontId="15" fillId="0" borderId="12" xfId="8" applyFont="1" applyFill="1" applyBorder="1" applyAlignment="1">
      <alignment horizontal="left" vertical="distributed" wrapText="1" indent="1"/>
    </xf>
    <xf numFmtId="0" fontId="15" fillId="0" borderId="12" xfId="8" applyFont="1" applyFill="1" applyBorder="1"/>
    <xf numFmtId="0" fontId="15" fillId="0" borderId="10" xfId="8" applyFont="1" applyFill="1" applyBorder="1"/>
    <xf numFmtId="0" fontId="15" fillId="0" borderId="19" xfId="8" applyFont="1" applyFill="1" applyBorder="1"/>
    <xf numFmtId="0" fontId="15" fillId="0" borderId="0" xfId="8" applyFont="1" applyFill="1" applyBorder="1" applyAlignment="1">
      <alignment horizontal="left" vertical="distributed" wrapText="1" indent="1"/>
    </xf>
    <xf numFmtId="0" fontId="15" fillId="0" borderId="0" xfId="8" applyFont="1" applyFill="1" applyBorder="1"/>
    <xf numFmtId="0" fontId="15" fillId="0" borderId="1" xfId="8" applyFont="1" applyFill="1" applyBorder="1"/>
    <xf numFmtId="0" fontId="17" fillId="0" borderId="0" xfId="8" applyFont="1" applyFill="1" applyBorder="1" applyAlignment="1">
      <alignment horizontal="center" vertical="center"/>
    </xf>
    <xf numFmtId="0" fontId="15" fillId="0" borderId="0" xfId="8" applyFont="1" applyFill="1" applyBorder="1" applyAlignment="1">
      <alignment horizontal="center" vertical="center"/>
    </xf>
    <xf numFmtId="0" fontId="15" fillId="0" borderId="6" xfId="8" applyFont="1" applyFill="1" applyBorder="1"/>
    <xf numFmtId="0" fontId="15" fillId="0" borderId="13" xfId="8" applyFont="1" applyFill="1" applyBorder="1"/>
    <xf numFmtId="0" fontId="15" fillId="0" borderId="5" xfId="8" applyFont="1" applyFill="1" applyBorder="1"/>
    <xf numFmtId="0" fontId="16" fillId="0" borderId="0" xfId="8" applyFont="1" applyFill="1" applyBorder="1" applyAlignment="1">
      <alignment horizontal="center"/>
    </xf>
    <xf numFmtId="0" fontId="48" fillId="0" borderId="0" xfId="8" applyFont="1" applyAlignment="1">
      <alignment vertical="center"/>
    </xf>
    <xf numFmtId="0" fontId="48" fillId="0" borderId="0" xfId="8" applyFont="1"/>
    <xf numFmtId="0" fontId="31" fillId="0" borderId="0" xfId="8" applyFont="1" applyAlignment="1">
      <alignment vertical="center"/>
    </xf>
    <xf numFmtId="0" fontId="49" fillId="0" borderId="0" xfId="8" applyFont="1" applyAlignment="1">
      <alignment vertical="center"/>
    </xf>
    <xf numFmtId="0" fontId="50" fillId="0" borderId="0" xfId="8" applyFont="1" applyAlignment="1">
      <alignment vertical="center"/>
    </xf>
    <xf numFmtId="0" fontId="51" fillId="0" borderId="0" xfId="8" applyFont="1" applyAlignment="1">
      <alignment vertical="center"/>
    </xf>
    <xf numFmtId="0" fontId="51" fillId="0" borderId="0" xfId="8" applyFont="1" applyAlignment="1">
      <alignment horizontal="right" vertical="center"/>
    </xf>
    <xf numFmtId="0" fontId="31" fillId="0" borderId="0" xfId="8" applyFont="1" applyAlignment="1">
      <alignment horizontal="center" vertical="center"/>
    </xf>
    <xf numFmtId="186" fontId="50" fillId="0" borderId="44" xfId="8" applyNumberFormat="1" applyFont="1" applyBorder="1" applyAlignment="1">
      <alignment vertical="center"/>
    </xf>
    <xf numFmtId="179" fontId="50" fillId="0" borderId="43" xfId="8" applyNumberFormat="1" applyFont="1" applyBorder="1" applyAlignment="1">
      <alignment vertical="center"/>
    </xf>
    <xf numFmtId="0" fontId="48" fillId="0" borderId="51" xfId="8" applyFont="1" applyBorder="1" applyAlignment="1">
      <alignment horizontal="distributed" vertical="center"/>
    </xf>
    <xf numFmtId="0" fontId="48" fillId="0" borderId="52" xfId="8" applyFont="1" applyBorder="1" applyAlignment="1">
      <alignment horizontal="center" vertical="center"/>
    </xf>
    <xf numFmtId="186" fontId="50" fillId="0" borderId="39" xfId="8" applyNumberFormat="1" applyFont="1" applyBorder="1" applyAlignment="1">
      <alignment vertical="center"/>
    </xf>
    <xf numFmtId="179" fontId="50" fillId="0" borderId="9" xfId="8" applyNumberFormat="1" applyFont="1" applyBorder="1" applyAlignment="1">
      <alignment vertical="center"/>
    </xf>
    <xf numFmtId="0" fontId="48" fillId="0" borderId="39" xfId="8" applyFont="1" applyBorder="1" applyAlignment="1">
      <alignment horizontal="distributed" vertical="center"/>
    </xf>
    <xf numFmtId="0" fontId="48" fillId="0" borderId="1" xfId="8" applyFont="1" applyBorder="1" applyAlignment="1">
      <alignment horizontal="center" vertical="center"/>
    </xf>
    <xf numFmtId="179" fontId="50" fillId="0" borderId="8" xfId="8" applyNumberFormat="1" applyFont="1" applyBorder="1" applyAlignment="1">
      <alignment vertical="center"/>
    </xf>
    <xf numFmtId="186" fontId="50" fillId="0" borderId="41" xfId="8" applyNumberFormat="1" applyFont="1" applyBorder="1" applyAlignment="1">
      <alignment horizontal="right" vertical="center"/>
    </xf>
    <xf numFmtId="179" fontId="50" fillId="0" borderId="2" xfId="8" applyNumberFormat="1" applyFont="1" applyBorder="1" applyAlignment="1">
      <alignment vertical="center"/>
    </xf>
    <xf numFmtId="186" fontId="50" fillId="0" borderId="41" xfId="8" applyNumberFormat="1" applyFont="1" applyBorder="1" applyAlignment="1">
      <alignment vertical="center"/>
    </xf>
    <xf numFmtId="0" fontId="48" fillId="0" borderId="38" xfId="8" applyFont="1" applyBorder="1" applyAlignment="1">
      <alignment horizontal="distributed" vertical="center"/>
    </xf>
    <xf numFmtId="0" fontId="48" fillId="0" borderId="39" xfId="8" applyFont="1" applyBorder="1" applyAlignment="1">
      <alignment horizontal="distributed" vertical="center" wrapText="1"/>
    </xf>
    <xf numFmtId="186" fontId="50" fillId="0" borderId="38" xfId="8" applyNumberFormat="1" applyFont="1" applyBorder="1" applyAlignment="1">
      <alignment vertical="center"/>
    </xf>
    <xf numFmtId="0" fontId="48" fillId="0" borderId="41" xfId="8" applyFont="1" applyBorder="1" applyAlignment="1">
      <alignment horizontal="distributed" vertical="center"/>
    </xf>
    <xf numFmtId="183" fontId="50" fillId="0" borderId="8" xfId="8" applyNumberFormat="1" applyFont="1" applyBorder="1" applyAlignment="1">
      <alignment vertical="center"/>
    </xf>
    <xf numFmtId="0" fontId="48" fillId="0" borderId="31" xfId="8" applyFont="1" applyBorder="1" applyAlignment="1">
      <alignment horizontal="distributed" vertical="center" wrapText="1" justifyLastLine="1"/>
    </xf>
    <xf numFmtId="0" fontId="48" fillId="0" borderId="35" xfId="8" applyFont="1" applyBorder="1" applyAlignment="1">
      <alignment horizontal="center" vertical="center"/>
    </xf>
    <xf numFmtId="0" fontId="48" fillId="0" borderId="34" xfId="8" applyFont="1" applyBorder="1" applyAlignment="1">
      <alignment horizontal="center" vertical="center"/>
    </xf>
    <xf numFmtId="0" fontId="48" fillId="0" borderId="34" xfId="8" applyFont="1" applyBorder="1" applyAlignment="1">
      <alignment horizontal="center" vertical="center" wrapText="1"/>
    </xf>
    <xf numFmtId="0" fontId="28" fillId="0" borderId="30" xfId="8" applyFont="1" applyBorder="1" applyAlignment="1">
      <alignment horizontal="right" vertical="center"/>
    </xf>
    <xf numFmtId="0" fontId="48" fillId="0" borderId="30" xfId="8" applyFont="1" applyBorder="1" applyAlignment="1">
      <alignment vertical="center"/>
    </xf>
    <xf numFmtId="0" fontId="53" fillId="0" borderId="0" xfId="8" applyFont="1" applyAlignment="1">
      <alignment horizontal="center" vertical="center"/>
    </xf>
    <xf numFmtId="0" fontId="30" fillId="0" borderId="0" xfId="0" applyFont="1" applyAlignment="1">
      <alignment vertical="top"/>
    </xf>
    <xf numFmtId="0" fontId="30" fillId="0" borderId="0" xfId="0" quotePrefix="1" applyFont="1"/>
    <xf numFmtId="0" fontId="54" fillId="0" borderId="0" xfId="0" applyFont="1"/>
    <xf numFmtId="0" fontId="39" fillId="0" borderId="0" xfId="0" applyFont="1"/>
    <xf numFmtId="0" fontId="14" fillId="0" borderId="0" xfId="8" applyFont="1" applyAlignment="1">
      <alignment horizontal="center"/>
    </xf>
    <xf numFmtId="0" fontId="14" fillId="0" borderId="0" xfId="8" applyFont="1" applyAlignment="1">
      <alignment horizontal="distributed"/>
    </xf>
    <xf numFmtId="0" fontId="25" fillId="0" borderId="0" xfId="8" applyFont="1" applyAlignment="1">
      <alignment horizontal="center"/>
    </xf>
    <xf numFmtId="0" fontId="50" fillId="0" borderId="0" xfId="8" applyFont="1" applyAlignment="1">
      <alignment horizontal="center" vertical="top"/>
    </xf>
    <xf numFmtId="0" fontId="55" fillId="0" borderId="0" xfId="8" applyFont="1" applyAlignment="1">
      <alignment vertical="center"/>
    </xf>
    <xf numFmtId="0" fontId="50" fillId="0" borderId="0" xfId="8" applyFont="1" applyAlignment="1">
      <alignment vertical="distributed"/>
    </xf>
    <xf numFmtId="182" fontId="30" fillId="0" borderId="5" xfId="1" applyNumberFormat="1" applyFont="1" applyFill="1" applyBorder="1" applyAlignment="1">
      <alignment vertical="center"/>
    </xf>
    <xf numFmtId="0" fontId="30" fillId="0" borderId="1" xfId="3" applyNumberFormat="1" applyFont="1" applyFill="1" applyBorder="1" applyAlignment="1">
      <alignment horizontal="distributed" vertical="center"/>
    </xf>
    <xf numFmtId="0" fontId="30" fillId="0" borderId="9" xfId="3" applyNumberFormat="1" applyFont="1" applyFill="1" applyBorder="1" applyAlignment="1">
      <alignment horizontal="center" vertical="center"/>
    </xf>
    <xf numFmtId="182" fontId="30" fillId="0" borderId="5" xfId="1" applyNumberFormat="1" applyFont="1" applyFill="1" applyBorder="1" applyAlignment="1">
      <alignment horizontal="right" vertical="center" shrinkToFit="1"/>
    </xf>
    <xf numFmtId="0" fontId="30" fillId="0" borderId="15" xfId="3" applyNumberFormat="1" applyFont="1" applyFill="1" applyBorder="1" applyAlignment="1">
      <alignment horizontal="distributed" vertical="center"/>
    </xf>
    <xf numFmtId="0" fontId="30" fillId="0" borderId="23" xfId="3" applyNumberFormat="1" applyFont="1" applyFill="1" applyBorder="1" applyAlignment="1">
      <alignment horizontal="distributed" vertical="center"/>
    </xf>
    <xf numFmtId="0" fontId="30" fillId="0" borderId="0" xfId="3" applyNumberFormat="1" applyFont="1" applyFill="1" applyBorder="1" applyAlignment="1">
      <alignment horizontal="distributed" vertical="center"/>
    </xf>
    <xf numFmtId="0" fontId="30" fillId="0" borderId="12" xfId="3" applyNumberFormat="1" applyFont="1" applyFill="1" applyBorder="1" applyAlignment="1">
      <alignment horizontal="distributed" vertical="center"/>
    </xf>
    <xf numFmtId="0" fontId="32" fillId="0" borderId="0" xfId="3" applyNumberFormat="1" applyFont="1" applyFill="1" applyAlignment="1">
      <alignment horizontal="center"/>
    </xf>
    <xf numFmtId="0" fontId="27" fillId="0" borderId="0" xfId="3" applyNumberFormat="1" applyFont="1" applyFill="1" applyBorder="1"/>
    <xf numFmtId="0" fontId="30" fillId="0" borderId="1" xfId="3" applyNumberFormat="1" applyFont="1" applyFill="1" applyBorder="1" applyAlignment="1">
      <alignment vertical="center"/>
    </xf>
    <xf numFmtId="0" fontId="30" fillId="0" borderId="0" xfId="3" applyNumberFormat="1" applyFont="1" applyFill="1" applyBorder="1" applyAlignment="1">
      <alignment vertical="center"/>
    </xf>
    <xf numFmtId="0" fontId="28" fillId="0" borderId="7" xfId="3" applyFont="1" applyFill="1" applyBorder="1"/>
    <xf numFmtId="0" fontId="27" fillId="0" borderId="0" xfId="3" applyFont="1" applyFill="1" applyBorder="1" applyAlignment="1">
      <alignment horizontal="center"/>
    </xf>
    <xf numFmtId="0" fontId="30" fillId="0" borderId="7" xfId="3" applyNumberFormat="1" applyFont="1" applyFill="1" applyBorder="1" applyAlignment="1">
      <alignment vertical="center"/>
    </xf>
    <xf numFmtId="0" fontId="28" fillId="0" borderId="8" xfId="3" applyFont="1" applyFill="1" applyBorder="1"/>
    <xf numFmtId="38" fontId="8" fillId="2" borderId="0" xfId="2" applyFont="1" applyFill="1" applyAlignment="1"/>
    <xf numFmtId="38" fontId="7" fillId="0" borderId="0" xfId="2" applyFont="1" applyAlignment="1"/>
    <xf numFmtId="0" fontId="30" fillId="0" borderId="0" xfId="0" applyFont="1" applyAlignment="1"/>
    <xf numFmtId="0" fontId="30" fillId="0" borderId="0" xfId="0" applyFont="1"/>
    <xf numFmtId="0" fontId="59" fillId="2" borderId="9" xfId="0" applyNumberFormat="1" applyFont="1" applyFill="1" applyBorder="1" applyAlignment="1">
      <alignment vertical="center"/>
    </xf>
    <xf numFmtId="176" fontId="59" fillId="2" borderId="28" xfId="0" applyNumberFormat="1" applyFont="1" applyFill="1" applyBorder="1" applyAlignment="1">
      <alignment vertical="center"/>
    </xf>
    <xf numFmtId="176" fontId="59" fillId="2" borderId="8" xfId="0" applyNumberFormat="1" applyFont="1" applyFill="1" applyBorder="1" applyAlignment="1">
      <alignment vertical="center"/>
    </xf>
    <xf numFmtId="181" fontId="59" fillId="2" borderId="8" xfId="0" applyNumberFormat="1" applyFont="1" applyFill="1" applyBorder="1" applyAlignment="1">
      <alignment vertical="center"/>
    </xf>
    <xf numFmtId="176" fontId="59" fillId="2" borderId="10" xfId="0" applyNumberFormat="1" applyFont="1" applyFill="1" applyBorder="1" applyAlignment="1">
      <alignment horizontal="right" vertical="center"/>
    </xf>
    <xf numFmtId="177" fontId="59" fillId="2" borderId="11" xfId="0" applyNumberFormat="1" applyFont="1" applyFill="1" applyBorder="1" applyAlignment="1">
      <alignment vertical="center"/>
    </xf>
    <xf numFmtId="180" fontId="59" fillId="2" borderId="11" xfId="0" applyNumberFormat="1" applyFont="1" applyFill="1" applyBorder="1" applyAlignment="1">
      <alignment vertical="center"/>
    </xf>
    <xf numFmtId="177" fontId="59" fillId="2" borderId="10" xfId="0" applyNumberFormat="1" applyFont="1" applyFill="1" applyBorder="1" applyAlignment="1">
      <alignment vertical="center"/>
    </xf>
    <xf numFmtId="0" fontId="59" fillId="2" borderId="8" xfId="0" applyNumberFormat="1" applyFont="1" applyFill="1" applyBorder="1" applyAlignment="1">
      <alignment vertical="center"/>
    </xf>
    <xf numFmtId="176" fontId="59" fillId="0" borderId="8" xfId="0" applyNumberFormat="1" applyFont="1" applyFill="1" applyBorder="1" applyAlignment="1">
      <alignment vertical="center"/>
    </xf>
    <xf numFmtId="181" fontId="59" fillId="0" borderId="8" xfId="0" applyNumberFormat="1" applyFont="1" applyFill="1" applyBorder="1" applyAlignment="1">
      <alignment vertical="center"/>
    </xf>
    <xf numFmtId="176" fontId="59" fillId="0" borderId="10" xfId="0" applyNumberFormat="1" applyFont="1" applyFill="1" applyBorder="1" applyAlignment="1">
      <alignment horizontal="right" vertical="center"/>
    </xf>
    <xf numFmtId="177" fontId="59" fillId="0" borderId="11" xfId="0" applyNumberFormat="1" applyFont="1" applyFill="1" applyBorder="1" applyAlignment="1">
      <alignment vertical="center"/>
    </xf>
    <xf numFmtId="180" fontId="59" fillId="0" borderId="11" xfId="0" applyNumberFormat="1" applyFont="1" applyFill="1" applyBorder="1" applyAlignment="1">
      <alignment vertical="center"/>
    </xf>
    <xf numFmtId="177" fontId="59" fillId="0" borderId="10" xfId="0" applyNumberFormat="1" applyFont="1" applyFill="1" applyBorder="1" applyAlignment="1">
      <alignment vertical="center"/>
    </xf>
    <xf numFmtId="176" fontId="59" fillId="0" borderId="28" xfId="0" applyNumberFormat="1" applyFont="1" applyFill="1" applyBorder="1" applyAlignment="1">
      <alignment vertical="center"/>
    </xf>
    <xf numFmtId="184" fontId="59" fillId="0" borderId="8" xfId="0" applyNumberFormat="1" applyFont="1" applyFill="1" applyBorder="1" applyAlignment="1">
      <alignment vertical="center"/>
    </xf>
    <xf numFmtId="177" fontId="59" fillId="0" borderId="11" xfId="0" applyNumberFormat="1" applyFont="1" applyFill="1" applyBorder="1" applyAlignment="1">
      <alignment horizontal="right" vertical="center"/>
    </xf>
    <xf numFmtId="0" fontId="59" fillId="0" borderId="8" xfId="0" applyNumberFormat="1" applyFont="1" applyFill="1" applyBorder="1" applyAlignment="1">
      <alignment horizontal="left" vertical="center"/>
    </xf>
    <xf numFmtId="188" fontId="59" fillId="0" borderId="11" xfId="2" applyNumberFormat="1" applyFont="1" applyFill="1" applyBorder="1" applyAlignment="1">
      <alignment vertical="center"/>
    </xf>
    <xf numFmtId="176" fontId="59" fillId="0" borderId="8" xfId="0" applyNumberFormat="1" applyFont="1" applyFill="1" applyBorder="1" applyAlignment="1">
      <alignment vertical="center" shrinkToFit="1"/>
    </xf>
    <xf numFmtId="181" fontId="59" fillId="0" borderId="8" xfId="0" applyNumberFormat="1" applyFont="1" applyFill="1" applyBorder="1" applyAlignment="1">
      <alignment vertical="center" shrinkToFit="1"/>
    </xf>
    <xf numFmtId="177" fontId="59" fillId="0" borderId="11" xfId="0" applyNumberFormat="1" applyFont="1" applyFill="1" applyBorder="1" applyAlignment="1">
      <alignment vertical="center" shrinkToFit="1"/>
    </xf>
    <xf numFmtId="176" fontId="59" fillId="0" borderId="10" xfId="0" applyNumberFormat="1" applyFont="1" applyFill="1" applyBorder="1" applyAlignment="1">
      <alignment horizontal="right" vertical="center" shrinkToFit="1"/>
    </xf>
    <xf numFmtId="176" fontId="59" fillId="2" borderId="28" xfId="0" applyNumberFormat="1" applyFont="1" applyFill="1" applyBorder="1" applyAlignment="1">
      <alignment vertical="center" shrinkToFit="1"/>
    </xf>
    <xf numFmtId="176" fontId="59" fillId="0" borderId="11" xfId="0" applyNumberFormat="1" applyFont="1" applyFill="1" applyBorder="1" applyAlignment="1">
      <alignment vertical="center"/>
    </xf>
    <xf numFmtId="176" fontId="59" fillId="0" borderId="28" xfId="0" applyNumberFormat="1" applyFont="1" applyFill="1" applyBorder="1" applyAlignment="1">
      <alignment vertical="center" shrinkToFit="1"/>
    </xf>
    <xf numFmtId="183" fontId="50" fillId="0" borderId="53" xfId="8" applyNumberFormat="1" applyFont="1" applyBorder="1" applyAlignment="1">
      <alignment vertical="center"/>
    </xf>
    <xf numFmtId="183" fontId="50" fillId="0" borderId="54" xfId="8" applyNumberFormat="1" applyFont="1" applyBorder="1" applyAlignment="1">
      <alignment vertical="center"/>
    </xf>
    <xf numFmtId="179" fontId="50" fillId="0" borderId="54" xfId="8" applyNumberFormat="1" applyFont="1" applyBorder="1" applyAlignment="1">
      <alignment vertical="center"/>
    </xf>
    <xf numFmtId="186" fontId="50" fillId="0" borderId="36" xfId="8" applyNumberFormat="1" applyFont="1" applyBorder="1" applyAlignment="1">
      <alignment vertical="center"/>
    </xf>
    <xf numFmtId="183" fontId="50" fillId="0" borderId="46" xfId="8" applyNumberFormat="1" applyFont="1" applyBorder="1" applyAlignment="1">
      <alignment vertical="center"/>
    </xf>
    <xf numFmtId="0" fontId="58" fillId="4" borderId="0" xfId="0" applyFont="1" applyFill="1" applyAlignment="1">
      <alignment vertical="top"/>
    </xf>
    <xf numFmtId="0" fontId="60" fillId="4" borderId="0" xfId="0" applyFont="1" applyFill="1"/>
    <xf numFmtId="0" fontId="50" fillId="0" borderId="0" xfId="8" applyFont="1" applyAlignment="1">
      <alignment vertical="center" wrapText="1"/>
    </xf>
    <xf numFmtId="0" fontId="30" fillId="0" borderId="9" xfId="3" applyNumberFormat="1" applyFont="1" applyFill="1" applyBorder="1" applyAlignment="1">
      <alignment horizontal="center" vertical="center"/>
    </xf>
    <xf numFmtId="0" fontId="30" fillId="0" borderId="23" xfId="3" applyNumberFormat="1" applyFont="1" applyFill="1" applyBorder="1" applyAlignment="1">
      <alignment horizontal="distributed" vertical="center"/>
    </xf>
    <xf numFmtId="0" fontId="32" fillId="0" borderId="0" xfId="3" applyNumberFormat="1" applyFont="1" applyFill="1" applyAlignment="1">
      <alignment horizontal="center"/>
    </xf>
    <xf numFmtId="182" fontId="30" fillId="0" borderId="5" xfId="1" applyNumberFormat="1" applyFont="1" applyFill="1" applyBorder="1" applyAlignment="1">
      <alignment horizontal="right" vertical="center"/>
    </xf>
    <xf numFmtId="179" fontId="30" fillId="0" borderId="1" xfId="1" applyNumberFormat="1" applyFont="1" applyFill="1" applyBorder="1" applyAlignment="1">
      <alignment horizontal="right" vertical="center"/>
    </xf>
    <xf numFmtId="0" fontId="32" fillId="0" borderId="0" xfId="3" applyFont="1" applyFill="1" applyAlignment="1">
      <alignment horizontal="left"/>
    </xf>
    <xf numFmtId="49" fontId="32" fillId="0" borderId="0" xfId="3" quotePrefix="1" applyNumberFormat="1" applyFont="1" applyFill="1" applyAlignment="1">
      <alignment horizontal="left"/>
    </xf>
    <xf numFmtId="0" fontId="32" fillId="0" borderId="0" xfId="3" quotePrefix="1" applyNumberFormat="1" applyFont="1" applyFill="1" applyAlignment="1">
      <alignment horizontal="centerContinuous"/>
    </xf>
    <xf numFmtId="0" fontId="32" fillId="0" borderId="0" xfId="3" applyNumberFormat="1" applyFont="1" applyFill="1" applyAlignment="1">
      <alignment horizontal="centerContinuous"/>
    </xf>
    <xf numFmtId="179" fontId="30" fillId="0" borderId="10" xfId="1" applyNumberFormat="1" applyFont="1" applyFill="1" applyBorder="1" applyAlignment="1">
      <alignment horizontal="right" vertical="center"/>
    </xf>
    <xf numFmtId="189" fontId="30" fillId="0" borderId="0" xfId="3" applyNumberFormat="1" applyFont="1" applyFill="1" applyAlignment="1">
      <alignment horizontal="center"/>
    </xf>
    <xf numFmtId="0" fontId="61" fillId="0" borderId="0" xfId="8" applyFont="1"/>
    <xf numFmtId="0" fontId="42" fillId="0" borderId="0" xfId="8" applyFont="1"/>
    <xf numFmtId="0" fontId="39" fillId="0" borderId="0" xfId="0" applyFont="1" applyFill="1" applyAlignment="1">
      <alignment vertical="center"/>
    </xf>
    <xf numFmtId="0" fontId="39" fillId="6" borderId="0" xfId="0" applyFont="1" applyFill="1" applyAlignment="1">
      <alignment vertical="center"/>
    </xf>
    <xf numFmtId="0" fontId="15" fillId="0" borderId="0" xfId="0" applyFont="1" applyFill="1"/>
    <xf numFmtId="182" fontId="30" fillId="0" borderId="5" xfId="1" applyNumberFormat="1" applyFont="1" applyFill="1" applyBorder="1" applyAlignment="1">
      <alignment horizontal="right" vertical="center"/>
    </xf>
    <xf numFmtId="179" fontId="30" fillId="0" borderId="10" xfId="1" applyNumberFormat="1" applyFont="1" applyFill="1" applyBorder="1" applyAlignment="1">
      <alignment horizontal="right" vertical="center"/>
    </xf>
    <xf numFmtId="0" fontId="30" fillId="5" borderId="0" xfId="8" applyFont="1" applyFill="1"/>
    <xf numFmtId="49" fontId="50" fillId="0" borderId="0" xfId="8" applyNumberFormat="1" applyFont="1" applyAlignment="1">
      <alignment horizontal="left" vertical="top" wrapText="1"/>
    </xf>
    <xf numFmtId="0" fontId="50" fillId="0" borderId="0" xfId="8" applyFont="1" applyAlignment="1">
      <alignment vertical="top" wrapText="1"/>
    </xf>
    <xf numFmtId="0" fontId="50" fillId="0" borderId="0" xfId="8" applyFont="1" applyAlignment="1">
      <alignment vertical="top"/>
    </xf>
    <xf numFmtId="183" fontId="28" fillId="0" borderId="0" xfId="8" applyNumberFormat="1" applyFont="1" applyAlignment="1">
      <alignment vertical="center"/>
    </xf>
    <xf numFmtId="0" fontId="52" fillId="0" borderId="0" xfId="8" applyFont="1" applyAlignment="1">
      <alignment vertical="center"/>
    </xf>
    <xf numFmtId="0" fontId="48" fillId="0" borderId="0" xfId="8" applyFont="1" applyAlignment="1">
      <alignment horizontal="left" vertical="top"/>
    </xf>
    <xf numFmtId="187" fontId="31" fillId="0" borderId="0" xfId="8" applyNumberFormat="1" applyFont="1" applyAlignment="1">
      <alignment vertical="center"/>
    </xf>
    <xf numFmtId="187" fontId="28" fillId="0" borderId="0" xfId="8" applyNumberFormat="1" applyFont="1" applyAlignment="1">
      <alignment horizontal="right" vertical="center"/>
    </xf>
    <xf numFmtId="183" fontId="31" fillId="0" borderId="0" xfId="8" applyNumberFormat="1" applyFont="1" applyAlignment="1">
      <alignment vertical="center"/>
    </xf>
    <xf numFmtId="183" fontId="50" fillId="0" borderId="43" xfId="8" applyNumberFormat="1" applyFont="1" applyBorder="1" applyAlignment="1">
      <alignment vertical="center"/>
    </xf>
    <xf numFmtId="183" fontId="50" fillId="0" borderId="55" xfId="8" applyNumberFormat="1" applyFont="1" applyBorder="1" applyAlignment="1">
      <alignment vertical="center"/>
    </xf>
    <xf numFmtId="183" fontId="50" fillId="0" borderId="9" xfId="8" applyNumberFormat="1" applyFont="1" applyBorder="1" applyAlignment="1">
      <alignment vertical="center"/>
    </xf>
    <xf numFmtId="183" fontId="50" fillId="0" borderId="48" xfId="8" applyNumberFormat="1" applyFont="1" applyBorder="1" applyAlignment="1">
      <alignment vertical="center"/>
    </xf>
    <xf numFmtId="183" fontId="50" fillId="0" borderId="49" xfId="8" applyNumberFormat="1" applyFont="1" applyBorder="1" applyAlignment="1">
      <alignment vertical="center"/>
    </xf>
    <xf numFmtId="183" fontId="50" fillId="0" borderId="2" xfId="8" applyNumberFormat="1" applyFont="1" applyBorder="1" applyAlignment="1">
      <alignment vertical="center"/>
    </xf>
    <xf numFmtId="183" fontId="50" fillId="0" borderId="47" xfId="8" applyNumberFormat="1" applyFont="1" applyBorder="1" applyAlignment="1">
      <alignment vertical="center"/>
    </xf>
    <xf numFmtId="183" fontId="50" fillId="0" borderId="50" xfId="8" applyNumberFormat="1" applyFont="1" applyBorder="1" applyAlignment="1">
      <alignment vertical="center"/>
    </xf>
    <xf numFmtId="0" fontId="50" fillId="0" borderId="0" xfId="8" applyFont="1" applyAlignment="1">
      <alignment horizontal="right" vertical="center"/>
    </xf>
    <xf numFmtId="0" fontId="15" fillId="0" borderId="10" xfId="8" applyFont="1" applyFill="1" applyBorder="1" applyAlignment="1">
      <alignment horizontal="left" vertical="distributed" wrapText="1" indent="1"/>
    </xf>
    <xf numFmtId="0" fontId="15" fillId="0" borderId="11" xfId="8" applyFont="1" applyFill="1" applyBorder="1" applyAlignment="1">
      <alignment horizontal="left" vertical="distributed" wrapText="1" indent="1"/>
    </xf>
    <xf numFmtId="0" fontId="23" fillId="0" borderId="10" xfId="0" applyFont="1" applyFill="1" applyBorder="1" applyAlignment="1">
      <alignment vertical="distributed" wrapText="1"/>
    </xf>
    <xf numFmtId="0" fontId="23" fillId="0" borderId="12" xfId="0" applyFont="1" applyFill="1" applyBorder="1" applyAlignment="1">
      <alignment vertical="distributed" wrapText="1"/>
    </xf>
    <xf numFmtId="0" fontId="23" fillId="0" borderId="11" xfId="0" applyFont="1" applyFill="1" applyBorder="1" applyAlignment="1">
      <alignment vertical="distributed" wrapText="1"/>
    </xf>
    <xf numFmtId="0" fontId="30" fillId="0" borderId="0" xfId="8" applyFont="1" applyFill="1" applyAlignment="1">
      <alignment vertical="center"/>
    </xf>
    <xf numFmtId="0" fontId="50" fillId="0" borderId="0" xfId="8" applyFont="1" applyFill="1"/>
    <xf numFmtId="0" fontId="26" fillId="0" borderId="0" xfId="0" applyFont="1" applyFill="1"/>
    <xf numFmtId="0" fontId="30" fillId="0" borderId="0" xfId="0" applyFont="1" applyFill="1"/>
    <xf numFmtId="0" fontId="42" fillId="0" borderId="0" xfId="0" applyFont="1" applyFill="1"/>
    <xf numFmtId="0" fontId="30" fillId="0" borderId="0" xfId="3" applyNumberFormat="1" applyFont="1" applyFill="1" applyBorder="1" applyAlignment="1">
      <alignment horizontal="distributed" vertical="center"/>
    </xf>
    <xf numFmtId="0" fontId="30" fillId="0" borderId="23" xfId="3" applyNumberFormat="1" applyFont="1" applyFill="1" applyBorder="1" applyAlignment="1">
      <alignment horizontal="distributed" vertical="center"/>
    </xf>
    <xf numFmtId="182" fontId="30" fillId="0" borderId="5" xfId="1" applyNumberFormat="1" applyFont="1" applyFill="1" applyBorder="1" applyAlignment="1">
      <alignment horizontal="right" vertical="center"/>
    </xf>
    <xf numFmtId="179" fontId="30" fillId="0" borderId="10" xfId="1" applyNumberFormat="1" applyFont="1" applyFill="1" applyBorder="1" applyAlignment="1">
      <alignment horizontal="right" vertical="center"/>
    </xf>
    <xf numFmtId="0" fontId="30" fillId="0" borderId="0" xfId="3" applyNumberFormat="1" applyFont="1" applyFill="1" applyAlignment="1">
      <alignment horizontal="left" vertical="top"/>
    </xf>
    <xf numFmtId="0" fontId="30" fillId="0" borderId="2" xfId="3" applyNumberFormat="1" applyFont="1" applyFill="1" applyBorder="1" applyAlignment="1">
      <alignment vertical="center"/>
    </xf>
    <xf numFmtId="0" fontId="48" fillId="0" borderId="37" xfId="8" applyFont="1" applyBorder="1" applyAlignment="1">
      <alignment vertical="center"/>
    </xf>
    <xf numFmtId="0" fontId="50" fillId="0" borderId="0" xfId="8" applyFont="1" applyAlignment="1">
      <alignment horizontal="left" vertical="top" wrapText="1"/>
    </xf>
    <xf numFmtId="0" fontId="46" fillId="0" borderId="1" xfId="8" applyFont="1" applyFill="1" applyBorder="1" applyAlignment="1">
      <alignment horizontal="left" vertical="distributed" wrapText="1"/>
    </xf>
    <xf numFmtId="0" fontId="46" fillId="0" borderId="0" xfId="8" applyFont="1" applyFill="1" applyBorder="1" applyAlignment="1">
      <alignment horizontal="left" vertical="distributed" wrapText="1"/>
    </xf>
    <xf numFmtId="0" fontId="46" fillId="0" borderId="19" xfId="8" applyFont="1" applyFill="1" applyBorder="1" applyAlignment="1">
      <alignment horizontal="left" vertical="distributed" wrapText="1"/>
    </xf>
    <xf numFmtId="0" fontId="39" fillId="3" borderId="0" xfId="8" applyFont="1" applyFill="1" applyAlignment="1">
      <alignment vertical="center"/>
    </xf>
    <xf numFmtId="0" fontId="48" fillId="0" borderId="0" xfId="8" applyFont="1" applyBorder="1" applyAlignment="1">
      <alignment horizontal="distributed" vertical="center" wrapText="1" justifyLastLine="1"/>
    </xf>
    <xf numFmtId="0" fontId="37" fillId="0" borderId="0" xfId="8" applyFont="1" applyBorder="1" applyAlignment="1">
      <alignment horizontal="center" vertical="center"/>
    </xf>
    <xf numFmtId="183" fontId="31" fillId="0" borderId="0" xfId="8" applyNumberFormat="1" applyFont="1" applyBorder="1" applyAlignment="1">
      <alignment vertical="center" shrinkToFit="1"/>
    </xf>
    <xf numFmtId="179" fontId="31" fillId="0" borderId="0" xfId="8" applyNumberFormat="1" applyFont="1" applyBorder="1" applyAlignment="1">
      <alignment vertical="center" shrinkToFit="1"/>
    </xf>
    <xf numFmtId="0" fontId="26" fillId="4" borderId="0" xfId="0" applyFont="1" applyFill="1" applyBorder="1" applyAlignment="1">
      <alignment horizontal="center" vertical="center"/>
    </xf>
    <xf numFmtId="189" fontId="26" fillId="4" borderId="0" xfId="13" applyNumberFormat="1" applyFont="1" applyFill="1" applyBorder="1" applyAlignment="1">
      <alignment horizontal="center" vertical="center"/>
    </xf>
    <xf numFmtId="189" fontId="48" fillId="4" borderId="0" xfId="13" applyNumberFormat="1" applyFont="1" applyFill="1" applyBorder="1" applyAlignment="1">
      <alignment horizontal="center" vertical="center"/>
    </xf>
    <xf numFmtId="0" fontId="57" fillId="4" borderId="0" xfId="0" applyFont="1" applyFill="1" applyBorder="1" applyAlignment="1">
      <alignment horizontal="center" vertical="center"/>
    </xf>
    <xf numFmtId="0" fontId="0" fillId="4" borderId="0" xfId="0" applyFill="1"/>
    <xf numFmtId="0" fontId="48" fillId="0" borderId="0" xfId="8" applyFont="1" applyBorder="1" applyAlignment="1">
      <alignment vertical="center"/>
    </xf>
    <xf numFmtId="38" fontId="48" fillId="0" borderId="0" xfId="9" applyFont="1" applyBorder="1" applyAlignment="1">
      <alignment vertical="center"/>
    </xf>
    <xf numFmtId="38" fontId="48" fillId="0" borderId="0" xfId="8" applyNumberFormat="1" applyFont="1" applyBorder="1" applyAlignment="1">
      <alignment vertical="center"/>
    </xf>
    <xf numFmtId="0" fontId="59" fillId="0" borderId="9" xfId="0" applyNumberFormat="1" applyFont="1" applyFill="1" applyBorder="1" applyAlignment="1">
      <alignment vertical="center"/>
    </xf>
    <xf numFmtId="176" fontId="59" fillId="0" borderId="9" xfId="0" applyNumberFormat="1" applyFont="1" applyFill="1" applyBorder="1" applyAlignment="1">
      <alignment vertical="center"/>
    </xf>
    <xf numFmtId="181" fontId="59" fillId="0" borderId="9" xfId="0" applyNumberFormat="1" applyFont="1" applyFill="1" applyBorder="1" applyAlignment="1">
      <alignment vertical="center"/>
    </xf>
    <xf numFmtId="180" fontId="59" fillId="0" borderId="4" xfId="0" applyNumberFormat="1" applyFont="1" applyFill="1" applyBorder="1" applyAlignment="1">
      <alignment vertical="center"/>
    </xf>
    <xf numFmtId="177" fontId="59" fillId="0" borderId="3" xfId="0" applyNumberFormat="1" applyFont="1" applyFill="1" applyBorder="1" applyAlignment="1">
      <alignment vertical="center"/>
    </xf>
    <xf numFmtId="176" fontId="59" fillId="2" borderId="21" xfId="0" applyNumberFormat="1" applyFont="1" applyFill="1" applyBorder="1" applyAlignment="1">
      <alignment vertical="center"/>
    </xf>
    <xf numFmtId="176" fontId="59" fillId="0" borderId="3" xfId="0" applyNumberFormat="1" applyFont="1" applyFill="1" applyBorder="1" applyAlignment="1">
      <alignment horizontal="right" vertical="center"/>
    </xf>
    <xf numFmtId="0" fontId="25" fillId="0" borderId="0" xfId="8" applyFont="1" applyAlignment="1">
      <alignment horizontal="center" vertical="center"/>
    </xf>
    <xf numFmtId="0" fontId="25" fillId="0" borderId="0" xfId="8" applyFont="1" applyAlignment="1">
      <alignment horizontal="distributed" vertical="center"/>
    </xf>
    <xf numFmtId="0" fontId="14" fillId="0" borderId="0" xfId="8" applyFont="1" applyAlignment="1">
      <alignment horizontal="center"/>
    </xf>
    <xf numFmtId="0" fontId="56" fillId="0" borderId="2" xfId="3" applyNumberFormat="1" applyFont="1" applyFill="1" applyBorder="1" applyAlignment="1">
      <alignment horizontal="distributed" vertical="center" wrapText="1"/>
    </xf>
    <xf numFmtId="0" fontId="56" fillId="0" borderId="7" xfId="3" applyNumberFormat="1" applyFont="1" applyFill="1" applyBorder="1" applyAlignment="1">
      <alignment horizontal="distributed" vertical="center" wrapText="1"/>
    </xf>
    <xf numFmtId="0" fontId="56" fillId="0" borderId="8" xfId="3" applyNumberFormat="1" applyFont="1" applyFill="1" applyBorder="1" applyAlignment="1">
      <alignment horizontal="distributed" vertical="center" wrapText="1"/>
    </xf>
    <xf numFmtId="176" fontId="30" fillId="0" borderId="2" xfId="3" applyNumberFormat="1" applyFont="1" applyFill="1" applyBorder="1" applyAlignment="1">
      <alignment horizontal="right" vertical="center"/>
    </xf>
    <xf numFmtId="176" fontId="30" fillId="0" borderId="7" xfId="3" applyNumberFormat="1" applyFont="1" applyFill="1" applyBorder="1" applyAlignment="1">
      <alignment horizontal="right" vertical="center"/>
    </xf>
    <xf numFmtId="176" fontId="30" fillId="0" borderId="8" xfId="3" applyNumberFormat="1" applyFont="1" applyFill="1" applyBorder="1" applyAlignment="1">
      <alignment horizontal="right" vertical="center"/>
    </xf>
    <xf numFmtId="0" fontId="30" fillId="0" borderId="5" xfId="3" applyNumberFormat="1" applyFont="1" applyFill="1" applyBorder="1" applyAlignment="1">
      <alignment horizontal="distributed" vertical="center"/>
    </xf>
    <xf numFmtId="0" fontId="30" fillId="0" borderId="13" xfId="3" applyNumberFormat="1" applyFont="1" applyFill="1" applyBorder="1" applyAlignment="1">
      <alignment horizontal="distributed" vertical="center"/>
    </xf>
    <xf numFmtId="0" fontId="30" fillId="0" borderId="6" xfId="3" applyNumberFormat="1" applyFont="1" applyFill="1" applyBorder="1" applyAlignment="1">
      <alignment horizontal="distributed" vertical="center"/>
    </xf>
    <xf numFmtId="0" fontId="30" fillId="0" borderId="1" xfId="3" applyNumberFormat="1" applyFont="1" applyFill="1" applyBorder="1" applyAlignment="1">
      <alignment horizontal="distributed" vertical="center"/>
    </xf>
    <xf numFmtId="0" fontId="30" fillId="0" borderId="12" xfId="3" applyNumberFormat="1" applyFont="1" applyFill="1" applyBorder="1" applyAlignment="1">
      <alignment horizontal="distributed" vertical="center"/>
    </xf>
    <xf numFmtId="0" fontId="30" fillId="0" borderId="11" xfId="3" applyNumberFormat="1" applyFont="1" applyFill="1" applyBorder="1" applyAlignment="1">
      <alignment horizontal="distributed" vertical="center"/>
    </xf>
    <xf numFmtId="0" fontId="27" fillId="0" borderId="5" xfId="3" applyNumberFormat="1" applyFont="1" applyFill="1" applyBorder="1" applyAlignment="1">
      <alignment horizontal="distributed" vertical="center" wrapText="1"/>
    </xf>
    <xf numFmtId="0" fontId="27" fillId="0" borderId="6" xfId="3" applyNumberFormat="1" applyFont="1" applyFill="1" applyBorder="1" applyAlignment="1">
      <alignment horizontal="distributed" vertical="center"/>
    </xf>
    <xf numFmtId="0" fontId="27" fillId="0" borderId="10" xfId="3" applyNumberFormat="1" applyFont="1" applyFill="1" applyBorder="1" applyAlignment="1">
      <alignment horizontal="distributed" vertical="center"/>
    </xf>
    <xf numFmtId="0" fontId="27" fillId="0" borderId="11" xfId="3" applyNumberFormat="1" applyFont="1" applyFill="1" applyBorder="1" applyAlignment="1">
      <alignment horizontal="distributed" vertical="center"/>
    </xf>
    <xf numFmtId="176" fontId="30" fillId="0" borderId="3" xfId="3" applyNumberFormat="1" applyFont="1" applyFill="1" applyBorder="1" applyAlignment="1">
      <alignment horizontal="right" vertical="center"/>
    </xf>
    <xf numFmtId="176" fontId="30" fillId="0" borderId="4" xfId="3" applyNumberFormat="1" applyFont="1" applyFill="1" applyBorder="1" applyAlignment="1">
      <alignment horizontal="right" vertical="center"/>
    </xf>
    <xf numFmtId="182" fontId="30" fillId="0" borderId="5" xfId="1" applyNumberFormat="1" applyFont="1" applyFill="1" applyBorder="1" applyAlignment="1">
      <alignment horizontal="right" vertical="center"/>
    </xf>
    <xf numFmtId="182" fontId="30" fillId="0" borderId="1" xfId="1" applyNumberFormat="1" applyFont="1" applyFill="1" applyBorder="1" applyAlignment="1">
      <alignment horizontal="right" vertical="center"/>
    </xf>
    <xf numFmtId="179" fontId="30" fillId="0" borderId="1" xfId="1" applyNumberFormat="1" applyFont="1" applyFill="1" applyBorder="1" applyAlignment="1">
      <alignment horizontal="right" vertical="center"/>
    </xf>
    <xf numFmtId="176" fontId="30" fillId="0" borderId="5" xfId="3" applyNumberFormat="1" applyFont="1" applyFill="1" applyBorder="1" applyAlignment="1">
      <alignment horizontal="right" vertical="center"/>
    </xf>
    <xf numFmtId="176" fontId="30" fillId="0" borderId="6" xfId="3" applyNumberFormat="1" applyFont="1" applyFill="1" applyBorder="1" applyAlignment="1">
      <alignment horizontal="right" vertical="center"/>
    </xf>
    <xf numFmtId="176" fontId="30" fillId="0" borderId="10" xfId="3" applyNumberFormat="1" applyFont="1" applyFill="1" applyBorder="1" applyAlignment="1">
      <alignment horizontal="right" vertical="center"/>
    </xf>
    <xf numFmtId="176" fontId="30" fillId="0" borderId="11" xfId="3" applyNumberFormat="1" applyFont="1" applyFill="1" applyBorder="1" applyAlignment="1">
      <alignment horizontal="right" vertical="center"/>
    </xf>
    <xf numFmtId="180" fontId="56" fillId="0" borderId="5" xfId="3" applyNumberFormat="1" applyFont="1" applyFill="1" applyBorder="1" applyAlignment="1">
      <alignment horizontal="distributed" vertical="center" wrapText="1"/>
    </xf>
    <xf numFmtId="180" fontId="56" fillId="0" borderId="6" xfId="3" applyNumberFormat="1" applyFont="1" applyFill="1" applyBorder="1" applyAlignment="1">
      <alignment horizontal="distributed" vertical="center" wrapText="1"/>
    </xf>
    <xf numFmtId="180" fontId="56" fillId="0" borderId="1" xfId="3" applyNumberFormat="1" applyFont="1" applyFill="1" applyBorder="1" applyAlignment="1">
      <alignment horizontal="distributed" vertical="center" wrapText="1"/>
    </xf>
    <xf numFmtId="180" fontId="56" fillId="0" borderId="19" xfId="3" applyNumberFormat="1" applyFont="1" applyFill="1" applyBorder="1" applyAlignment="1">
      <alignment horizontal="distributed" vertical="center" wrapText="1"/>
    </xf>
    <xf numFmtId="180" fontId="56" fillId="0" borderId="10" xfId="3" applyNumberFormat="1" applyFont="1" applyFill="1" applyBorder="1" applyAlignment="1">
      <alignment horizontal="distributed" vertical="center" wrapText="1"/>
    </xf>
    <xf numFmtId="180" fontId="56" fillId="0" borderId="11" xfId="3" applyNumberFormat="1" applyFont="1" applyFill="1" applyBorder="1" applyAlignment="1">
      <alignment horizontal="distributed" vertical="center" wrapText="1"/>
    </xf>
    <xf numFmtId="0" fontId="56" fillId="0" borderId="5" xfId="3" applyNumberFormat="1" applyFont="1" applyFill="1" applyBorder="1" applyAlignment="1">
      <alignment horizontal="distributed" vertical="center" wrapText="1"/>
    </xf>
    <xf numFmtId="0" fontId="56" fillId="0" borderId="6" xfId="3" applyNumberFormat="1" applyFont="1" applyFill="1" applyBorder="1" applyAlignment="1">
      <alignment horizontal="distributed" vertical="center" wrapText="1"/>
    </xf>
    <xf numFmtId="0" fontId="56" fillId="0" borderId="1" xfId="3" applyNumberFormat="1" applyFont="1" applyFill="1" applyBorder="1" applyAlignment="1">
      <alignment horizontal="distributed" vertical="center" wrapText="1"/>
    </xf>
    <xf numFmtId="0" fontId="56" fillId="0" borderId="19" xfId="3" applyNumberFormat="1" applyFont="1" applyFill="1" applyBorder="1" applyAlignment="1">
      <alignment horizontal="distributed" vertical="center" wrapText="1"/>
    </xf>
    <xf numFmtId="0" fontId="56" fillId="0" borderId="10" xfId="3" applyNumberFormat="1" applyFont="1" applyFill="1" applyBorder="1" applyAlignment="1">
      <alignment horizontal="distributed" vertical="center" wrapText="1"/>
    </xf>
    <xf numFmtId="0" fontId="56" fillId="0" borderId="11" xfId="3" applyNumberFormat="1" applyFont="1" applyFill="1" applyBorder="1" applyAlignment="1">
      <alignment horizontal="distributed" vertical="center" wrapText="1"/>
    </xf>
    <xf numFmtId="0" fontId="30" fillId="0" borderId="0" xfId="3" applyNumberFormat="1" applyFont="1" applyFill="1" applyBorder="1" applyAlignment="1">
      <alignment horizontal="distributed" vertical="center"/>
    </xf>
    <xf numFmtId="0" fontId="30" fillId="0" borderId="19" xfId="3" applyNumberFormat="1" applyFont="1" applyFill="1" applyBorder="1" applyAlignment="1">
      <alignment horizontal="distributed" vertical="center"/>
    </xf>
    <xf numFmtId="0" fontId="30" fillId="0" borderId="10" xfId="3" applyNumberFormat="1" applyFont="1" applyFill="1" applyBorder="1" applyAlignment="1">
      <alignment horizontal="distributed" vertical="center"/>
    </xf>
    <xf numFmtId="176" fontId="30" fillId="0" borderId="9" xfId="3" applyNumberFormat="1" applyFont="1" applyFill="1" applyBorder="1" applyAlignment="1">
      <alignment horizontal="right" vertical="center"/>
    </xf>
    <xf numFmtId="179" fontId="30" fillId="0" borderId="10" xfId="1" applyNumberFormat="1" applyFont="1" applyFill="1" applyBorder="1" applyAlignment="1">
      <alignment horizontal="right" vertical="center"/>
    </xf>
    <xf numFmtId="0" fontId="56" fillId="0" borderId="9" xfId="3" applyNumberFormat="1" applyFont="1" applyFill="1" applyBorder="1" applyAlignment="1">
      <alignment horizontal="distributed" vertical="center" wrapText="1"/>
    </xf>
    <xf numFmtId="0" fontId="30" fillId="0" borderId="5" xfId="3" applyNumberFormat="1" applyFont="1" applyFill="1" applyBorder="1" applyAlignment="1">
      <alignment horizontal="center" vertical="center"/>
    </xf>
    <xf numFmtId="0" fontId="30" fillId="0" borderId="6" xfId="3" applyNumberFormat="1" applyFont="1" applyFill="1" applyBorder="1" applyAlignment="1">
      <alignment horizontal="center" vertical="center"/>
    </xf>
    <xf numFmtId="0" fontId="30" fillId="0" borderId="3" xfId="3" applyNumberFormat="1" applyFont="1" applyFill="1" applyBorder="1" applyAlignment="1">
      <alignment horizontal="center" vertical="center"/>
    </xf>
    <xf numFmtId="0" fontId="30" fillId="0" borderId="4" xfId="3" applyNumberFormat="1" applyFont="1" applyFill="1" applyBorder="1" applyAlignment="1">
      <alignment horizontal="center" vertical="center"/>
    </xf>
    <xf numFmtId="0" fontId="30" fillId="0" borderId="10" xfId="3" applyNumberFormat="1" applyFont="1" applyFill="1" applyBorder="1" applyAlignment="1">
      <alignment horizontal="center" vertical="center"/>
    </xf>
    <xf numFmtId="0" fontId="30" fillId="0" borderId="18" xfId="3" applyNumberFormat="1" applyFont="1" applyFill="1" applyBorder="1" applyAlignment="1">
      <alignment horizontal="center" vertical="center"/>
    </xf>
    <xf numFmtId="0" fontId="30" fillId="0" borderId="11" xfId="3" applyNumberFormat="1" applyFont="1" applyFill="1" applyBorder="1" applyAlignment="1">
      <alignment horizontal="center" vertical="center"/>
    </xf>
    <xf numFmtId="176" fontId="30" fillId="0" borderId="1" xfId="3" applyNumberFormat="1" applyFont="1" applyFill="1" applyBorder="1" applyAlignment="1">
      <alignment horizontal="right" vertical="center"/>
    </xf>
    <xf numFmtId="176" fontId="30" fillId="0" borderId="19" xfId="3" applyNumberFormat="1" applyFont="1" applyFill="1" applyBorder="1" applyAlignment="1">
      <alignment horizontal="right" vertical="center"/>
    </xf>
    <xf numFmtId="0" fontId="30" fillId="0" borderId="5" xfId="3" applyNumberFormat="1" applyFont="1" applyFill="1" applyBorder="1" applyAlignment="1">
      <alignment horizontal="distributed" vertical="center" shrinkToFit="1"/>
    </xf>
    <xf numFmtId="0" fontId="30" fillId="0" borderId="13" xfId="3" applyNumberFormat="1" applyFont="1" applyFill="1" applyBorder="1" applyAlignment="1">
      <alignment horizontal="distributed" vertical="center" shrinkToFit="1"/>
    </xf>
    <xf numFmtId="0" fontId="30" fillId="0" borderId="6" xfId="3" applyNumberFormat="1" applyFont="1" applyFill="1" applyBorder="1" applyAlignment="1">
      <alignment horizontal="distributed" vertical="center" shrinkToFit="1"/>
    </xf>
    <xf numFmtId="0" fontId="30" fillId="0" borderId="10" xfId="3" applyNumberFormat="1" applyFont="1" applyFill="1" applyBorder="1" applyAlignment="1">
      <alignment horizontal="distributed" vertical="center" shrinkToFit="1"/>
    </xf>
    <xf numFmtId="0" fontId="30" fillId="0" borderId="12" xfId="3" applyNumberFormat="1" applyFont="1" applyFill="1" applyBorder="1" applyAlignment="1">
      <alignment horizontal="distributed" vertical="center" shrinkToFit="1"/>
    </xf>
    <xf numFmtId="0" fontId="30" fillId="0" borderId="11" xfId="3" applyNumberFormat="1" applyFont="1" applyFill="1" applyBorder="1" applyAlignment="1">
      <alignment horizontal="distributed" vertical="center" shrinkToFit="1"/>
    </xf>
    <xf numFmtId="58" fontId="28" fillId="0" borderId="0" xfId="0" applyNumberFormat="1" applyFont="1" applyFill="1" applyBorder="1" applyAlignment="1">
      <alignment horizontal="left" vertical="center"/>
    </xf>
    <xf numFmtId="0" fontId="30" fillId="0" borderId="9" xfId="3" applyNumberFormat="1" applyFont="1" applyFill="1" applyBorder="1" applyAlignment="1">
      <alignment horizontal="center" vertical="center"/>
    </xf>
    <xf numFmtId="0" fontId="30" fillId="0" borderId="17" xfId="3" applyNumberFormat="1" applyFont="1" applyFill="1" applyBorder="1" applyAlignment="1">
      <alignment horizontal="center" vertical="center"/>
    </xf>
    <xf numFmtId="0" fontId="30" fillId="0" borderId="7" xfId="0" applyFont="1" applyBorder="1" applyAlignment="1">
      <alignment horizontal="right" vertical="center"/>
    </xf>
    <xf numFmtId="176" fontId="30" fillId="0" borderId="2" xfId="3" applyNumberFormat="1" applyFont="1" applyFill="1" applyBorder="1" applyAlignment="1">
      <alignment horizontal="right" vertical="center" shrinkToFit="1"/>
    </xf>
    <xf numFmtId="176" fontId="30" fillId="0" borderId="7" xfId="3" applyNumberFormat="1" applyFont="1" applyFill="1" applyBorder="1" applyAlignment="1">
      <alignment horizontal="right" vertical="center" shrinkToFit="1"/>
    </xf>
    <xf numFmtId="0" fontId="30" fillId="0" borderId="15" xfId="3" applyNumberFormat="1" applyFont="1" applyFill="1" applyBorder="1" applyAlignment="1">
      <alignment horizontal="distributed" vertical="center"/>
    </xf>
    <xf numFmtId="0" fontId="30" fillId="0" borderId="23" xfId="3" applyNumberFormat="1" applyFont="1" applyFill="1" applyBorder="1" applyAlignment="1">
      <alignment horizontal="distributed" vertical="center"/>
    </xf>
    <xf numFmtId="182" fontId="30" fillId="0" borderId="19" xfId="1" applyNumberFormat="1" applyFont="1" applyFill="1" applyBorder="1" applyAlignment="1">
      <alignment horizontal="center" vertical="center"/>
    </xf>
    <xf numFmtId="0" fontId="32" fillId="0" borderId="0" xfId="3" applyNumberFormat="1" applyFont="1" applyFill="1" applyAlignment="1">
      <alignment horizontal="center"/>
    </xf>
    <xf numFmtId="185" fontId="30" fillId="0" borderId="0" xfId="3" applyNumberFormat="1" applyFont="1" applyFill="1" applyAlignment="1">
      <alignment horizontal="center"/>
    </xf>
    <xf numFmtId="0" fontId="27" fillId="0" borderId="0" xfId="3" applyNumberFormat="1" applyFont="1" applyFill="1" applyAlignment="1">
      <alignment vertical="center" wrapText="1"/>
    </xf>
    <xf numFmtId="0" fontId="27" fillId="0" borderId="6" xfId="3" applyNumberFormat="1" applyFont="1" applyFill="1" applyBorder="1" applyAlignment="1">
      <alignment horizontal="distributed" vertical="center" wrapText="1"/>
    </xf>
    <xf numFmtId="0" fontId="27" fillId="0" borderId="10" xfId="3" applyNumberFormat="1" applyFont="1" applyFill="1" applyBorder="1" applyAlignment="1">
      <alignment horizontal="distributed" vertical="center" wrapText="1"/>
    </xf>
    <xf numFmtId="0" fontId="27" fillId="0" borderId="11" xfId="3" applyNumberFormat="1" applyFont="1" applyFill="1" applyBorder="1" applyAlignment="1">
      <alignment horizontal="distributed" vertical="center" wrapText="1"/>
    </xf>
    <xf numFmtId="179" fontId="30" fillId="0" borderId="5" xfId="1" applyNumberFormat="1" applyFont="1" applyFill="1" applyBorder="1" applyAlignment="1">
      <alignment horizontal="right" vertical="center"/>
    </xf>
    <xf numFmtId="0" fontId="46" fillId="0" borderId="1" xfId="8" applyFont="1" applyFill="1" applyBorder="1" applyAlignment="1">
      <alignment horizontal="left" vertical="distributed" wrapText="1"/>
    </xf>
    <xf numFmtId="0" fontId="46" fillId="0" borderId="0" xfId="8" applyFont="1" applyFill="1" applyBorder="1" applyAlignment="1">
      <alignment horizontal="left" vertical="distributed" wrapText="1"/>
    </xf>
    <xf numFmtId="0" fontId="46" fillId="0" borderId="19" xfId="8" applyFont="1" applyFill="1" applyBorder="1" applyAlignment="1">
      <alignment horizontal="left" vertical="distributed" wrapText="1"/>
    </xf>
    <xf numFmtId="0" fontId="46" fillId="0" borderId="5" xfId="8" applyFont="1" applyFill="1" applyBorder="1" applyAlignment="1">
      <alignment horizontal="left" vertical="distributed" wrapText="1"/>
    </xf>
    <xf numFmtId="0" fontId="46" fillId="0" borderId="13" xfId="8" applyFont="1" applyFill="1" applyBorder="1" applyAlignment="1">
      <alignment horizontal="left" vertical="distributed" wrapText="1"/>
    </xf>
    <xf numFmtId="0" fontId="46" fillId="0" borderId="6" xfId="8" applyFont="1" applyFill="1" applyBorder="1" applyAlignment="1">
      <alignment horizontal="left" vertical="distributed" wrapText="1"/>
    </xf>
    <xf numFmtId="0" fontId="46" fillId="5" borderId="0" xfId="8" applyFont="1" applyFill="1" applyBorder="1" applyAlignment="1">
      <alignment horizontal="left" vertical="distributed" wrapText="1"/>
    </xf>
    <xf numFmtId="0" fontId="46" fillId="0" borderId="1" xfId="8" applyFont="1" applyFill="1" applyBorder="1" applyAlignment="1">
      <alignment horizontal="left" vertical="center" wrapText="1"/>
    </xf>
    <xf numFmtId="0" fontId="46" fillId="0" borderId="0" xfId="8" applyFont="1" applyFill="1" applyBorder="1" applyAlignment="1">
      <alignment horizontal="left" vertical="center" wrapText="1"/>
    </xf>
    <xf numFmtId="0" fontId="46" fillId="0" borderId="19" xfId="8" applyFont="1" applyFill="1" applyBorder="1" applyAlignment="1">
      <alignment horizontal="left" vertical="center" wrapText="1"/>
    </xf>
    <xf numFmtId="0" fontId="39" fillId="0" borderId="13" xfId="8" applyFont="1" applyFill="1" applyBorder="1" applyAlignment="1">
      <alignment horizontal="center" vertical="center"/>
    </xf>
    <xf numFmtId="0" fontId="39" fillId="0" borderId="0" xfId="8" applyFont="1" applyFill="1" applyBorder="1" applyAlignment="1">
      <alignment horizontal="center" vertical="center"/>
    </xf>
    <xf numFmtId="0" fontId="62" fillId="0" borderId="1" xfId="8" applyFont="1" applyFill="1" applyBorder="1" applyAlignment="1">
      <alignment horizontal="left" vertical="distributed" wrapText="1"/>
    </xf>
    <xf numFmtId="0" fontId="62" fillId="0" borderId="0" xfId="8" applyFont="1" applyFill="1" applyBorder="1" applyAlignment="1">
      <alignment horizontal="left" vertical="distributed" wrapText="1"/>
    </xf>
    <xf numFmtId="0" fontId="62" fillId="0" borderId="19" xfId="8" applyFont="1" applyFill="1" applyBorder="1" applyAlignment="1">
      <alignment horizontal="left" vertical="distributed" wrapText="1"/>
    </xf>
    <xf numFmtId="0" fontId="39" fillId="3" borderId="0" xfId="8" applyFont="1" applyFill="1" applyAlignment="1">
      <alignment vertical="center"/>
    </xf>
    <xf numFmtId="0" fontId="30" fillId="0" borderId="0" xfId="8" applyFont="1" applyFill="1" applyAlignment="1">
      <alignment horizontal="left" vertical="distributed" wrapText="1"/>
    </xf>
    <xf numFmtId="0" fontId="41" fillId="0" borderId="0" xfId="8" applyFont="1" applyFill="1" applyBorder="1" applyAlignment="1">
      <alignment horizontal="left" vertical="distributed" wrapText="1" indent="1"/>
    </xf>
    <xf numFmtId="0" fontId="39" fillId="6" borderId="0" xfId="0" applyFont="1" applyFill="1" applyAlignment="1">
      <alignment vertical="center"/>
    </xf>
    <xf numFmtId="0" fontId="44" fillId="0" borderId="0" xfId="8" applyFont="1" applyAlignment="1">
      <alignment horizontal="left" vertical="top" wrapText="1"/>
    </xf>
    <xf numFmtId="0" fontId="39" fillId="3" borderId="0" xfId="8" applyFont="1" applyFill="1" applyAlignment="1">
      <alignment horizontal="left" vertical="center"/>
    </xf>
    <xf numFmtId="0" fontId="48" fillId="0" borderId="14" xfId="8" applyFont="1" applyBorder="1" applyAlignment="1">
      <alignment horizontal="distributed" vertical="center" wrapText="1"/>
    </xf>
    <xf numFmtId="0" fontId="48" fillId="0" borderId="40" xfId="8" applyFont="1" applyBorder="1" applyAlignment="1">
      <alignment horizontal="distributed" vertical="center"/>
    </xf>
    <xf numFmtId="0" fontId="48" fillId="0" borderId="31" xfId="8" applyFont="1" applyBorder="1" applyAlignment="1">
      <alignment horizontal="distributed" vertical="center" indent="1"/>
    </xf>
    <xf numFmtId="0" fontId="48" fillId="0" borderId="32" xfId="8" applyFont="1" applyBorder="1" applyAlignment="1">
      <alignment horizontal="distributed" indent="1"/>
    </xf>
    <xf numFmtId="0" fontId="48" fillId="0" borderId="33" xfId="8" applyFont="1" applyBorder="1" applyAlignment="1">
      <alignment horizontal="distributed" indent="1"/>
    </xf>
    <xf numFmtId="0" fontId="48" fillId="0" borderId="45" xfId="8" applyFont="1" applyBorder="1" applyAlignment="1">
      <alignment horizontal="distributed" vertical="distributed"/>
    </xf>
    <xf numFmtId="0" fontId="48" fillId="0" borderId="57" xfId="8" applyFont="1" applyBorder="1" applyAlignment="1">
      <alignment horizontal="distributed" vertical="distributed"/>
    </xf>
    <xf numFmtId="0" fontId="48" fillId="0" borderId="56" xfId="8" applyFont="1" applyBorder="1" applyAlignment="1">
      <alignment horizontal="distributed" vertical="distributed"/>
    </xf>
    <xf numFmtId="0" fontId="48" fillId="0" borderId="12" xfId="8" applyFont="1" applyBorder="1" applyAlignment="1">
      <alignment horizontal="distributed" vertical="center"/>
    </xf>
    <xf numFmtId="0" fontId="48" fillId="0" borderId="29" xfId="8" applyFont="1" applyBorder="1" applyAlignment="1">
      <alignment horizontal="distributed" vertical="center"/>
    </xf>
    <xf numFmtId="0" fontId="48" fillId="0" borderId="37" xfId="8" applyFont="1" applyBorder="1" applyAlignment="1">
      <alignment vertical="center"/>
    </xf>
    <xf numFmtId="0" fontId="48" fillId="0" borderId="6" xfId="8" applyFont="1" applyBorder="1" applyAlignment="1">
      <alignment vertical="center"/>
    </xf>
    <xf numFmtId="0" fontId="48" fillId="0" borderId="11" xfId="8" applyFont="1" applyBorder="1" applyAlignment="1">
      <alignment vertical="center"/>
    </xf>
    <xf numFmtId="0" fontId="48" fillId="0" borderId="3" xfId="8" applyFont="1" applyBorder="1" applyAlignment="1">
      <alignment horizontal="distributed" vertical="center"/>
    </xf>
    <xf numFmtId="0" fontId="48" fillId="0" borderId="12" xfId="8" applyFont="1" applyBorder="1" applyAlignment="1">
      <alignment horizontal="distributed" vertical="center" wrapText="1"/>
    </xf>
    <xf numFmtId="0" fontId="48" fillId="0" borderId="42" xfId="8" applyFont="1" applyBorder="1" applyAlignment="1">
      <alignment vertical="center"/>
    </xf>
    <xf numFmtId="0" fontId="50" fillId="0" borderId="0" xfId="8" applyFont="1" applyAlignment="1">
      <alignment horizontal="left" vertical="top" wrapText="1"/>
    </xf>
    <xf numFmtId="0" fontId="48" fillId="0" borderId="2" xfId="8" applyFont="1" applyBorder="1" applyAlignment="1">
      <alignment horizontal="center" vertical="center"/>
    </xf>
    <xf numFmtId="0" fontId="48" fillId="0" borderId="7" xfId="8" applyFont="1" applyBorder="1" applyAlignment="1">
      <alignment horizontal="center" vertical="center"/>
    </xf>
    <xf numFmtId="0" fontId="48" fillId="0" borderId="8" xfId="8" applyFont="1" applyBorder="1" applyAlignment="1">
      <alignment horizontal="center" vertical="center"/>
    </xf>
    <xf numFmtId="38" fontId="8" fillId="2" borderId="0" xfId="2" applyFont="1" applyFill="1" applyAlignment="1"/>
    <xf numFmtId="38" fontId="7" fillId="0" borderId="0" xfId="2" applyFont="1" applyAlignment="1"/>
    <xf numFmtId="10" fontId="8" fillId="2" borderId="0" xfId="2" applyNumberFormat="1" applyFont="1" applyFill="1" applyAlignment="1"/>
    <xf numFmtId="0" fontId="9" fillId="2" borderId="24" xfId="0" applyNumberFormat="1" applyFont="1" applyFill="1" applyBorder="1" applyAlignment="1">
      <alignment vertical="center" wrapText="1"/>
    </xf>
    <xf numFmtId="0" fontId="0" fillId="0" borderId="25" xfId="0" applyBorder="1" applyAlignment="1">
      <alignment vertical="center"/>
    </xf>
    <xf numFmtId="0" fontId="0" fillId="0" borderId="26" xfId="0" applyBorder="1" applyAlignment="1">
      <alignment vertical="center"/>
    </xf>
    <xf numFmtId="0" fontId="9" fillId="2" borderId="1" xfId="0" applyNumberFormat="1" applyFont="1" applyFill="1" applyBorder="1" applyAlignment="1">
      <alignment horizontal="center" vertical="center"/>
    </xf>
    <xf numFmtId="0" fontId="9" fillId="2" borderId="19" xfId="0" applyNumberFormat="1" applyFont="1" applyFill="1" applyBorder="1" applyAlignment="1">
      <alignment horizontal="center" vertical="center"/>
    </xf>
    <xf numFmtId="0" fontId="9" fillId="2" borderId="10" xfId="0" applyNumberFormat="1" applyFont="1" applyFill="1" applyBorder="1" applyAlignment="1">
      <alignment horizontal="center" vertical="center"/>
    </xf>
    <xf numFmtId="0" fontId="9" fillId="2" borderId="11" xfId="0" applyNumberFormat="1" applyFont="1" applyFill="1" applyBorder="1" applyAlignment="1">
      <alignment horizontal="center" vertical="center"/>
    </xf>
    <xf numFmtId="0" fontId="30" fillId="0" borderId="0" xfId="0" applyFont="1"/>
    <xf numFmtId="0" fontId="30" fillId="0" borderId="0" xfId="0" applyFont="1" applyAlignment="1"/>
    <xf numFmtId="0" fontId="30" fillId="0" borderId="0" xfId="0" applyFont="1" applyBorder="1" applyAlignment="1">
      <alignment horizontal="right" vertical="center"/>
    </xf>
    <xf numFmtId="0" fontId="30" fillId="0" borderId="12" xfId="0" applyFont="1" applyBorder="1" applyAlignment="1">
      <alignment horizontal="center"/>
    </xf>
    <xf numFmtId="0" fontId="30" fillId="0" borderId="0" xfId="0" applyFont="1" applyAlignment="1">
      <alignment vertical="center"/>
    </xf>
    <xf numFmtId="0" fontId="30" fillId="0" borderId="13" xfId="0" applyFont="1" applyBorder="1" applyAlignment="1">
      <alignment shrinkToFit="1"/>
    </xf>
    <xf numFmtId="0" fontId="30" fillId="0" borderId="0" xfId="0" applyFont="1" applyAlignment="1">
      <alignment horizontal="left"/>
    </xf>
  </cellXfs>
  <cellStyles count="17">
    <cellStyle name="パーセント" xfId="1" builtinId="5"/>
    <cellStyle name="パーセント 2" xfId="12" xr:uid="{00000000-0005-0000-0000-000001000000}"/>
    <cellStyle name="パーセント 2 2" xfId="14" xr:uid="{04694697-0F6E-4C68-AE88-CDA15241DA74}"/>
    <cellStyle name="パーセント 3" xfId="13" xr:uid="{00000000-0005-0000-0000-000002000000}"/>
    <cellStyle name="桁区切り" xfId="2" builtinId="6"/>
    <cellStyle name="桁区切り 2" xfId="5" xr:uid="{00000000-0005-0000-0000-000004000000}"/>
    <cellStyle name="桁区切り 2 2" xfId="16" xr:uid="{A7B4B2C7-B6E4-4FB0-A203-94713B38D862}"/>
    <cellStyle name="桁区切り 3" xfId="9" xr:uid="{00000000-0005-0000-0000-000005000000}"/>
    <cellStyle name="桁区切り 4" xfId="11" xr:uid="{00000000-0005-0000-0000-000006000000}"/>
    <cellStyle name="標準" xfId="0" builtinId="0"/>
    <cellStyle name="標準 2" xfId="4" xr:uid="{00000000-0005-0000-0000-000008000000}"/>
    <cellStyle name="標準 2 2" xfId="7" xr:uid="{00000000-0005-0000-0000-000009000000}"/>
    <cellStyle name="標準 2 3" xfId="8" xr:uid="{00000000-0005-0000-0000-00000A000000}"/>
    <cellStyle name="標準 2 4" xfId="15" xr:uid="{122A3FA9-F23A-4833-90B6-4ACD201DABC0}"/>
    <cellStyle name="標準 3" xfId="6" xr:uid="{00000000-0005-0000-0000-00000B000000}"/>
    <cellStyle name="標準 4" xfId="10" xr:uid="{00000000-0005-0000-0000-00000C000000}"/>
    <cellStyle name="標準_手持資料⑬" xfId="3" xr:uid="{00000000-0005-0000-0000-000010000000}"/>
  </cellStyles>
  <dxfs count="0"/>
  <tableStyles count="0" defaultTableStyle="TableStyleMedium9"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en-US" altLang="ja-JP" sz="10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000" b="1" i="0" u="none" strike="noStrike" baseline="0">
                <a:solidFill>
                  <a:srgbClr val="000000"/>
                </a:solidFill>
                <a:latin typeface="メイリオ" panose="020B0604030504040204" pitchFamily="50" charset="-128"/>
                <a:ea typeface="メイリオ" panose="020B0604030504040204" pitchFamily="50" charset="-128"/>
              </a:rPr>
              <a:t>参考１</a:t>
            </a:r>
            <a:r>
              <a:rPr lang="en-US" altLang="ja-JP" sz="10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普通会計決算の推移（</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H8</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年度を基準＝</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100</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a:t>
            </a:r>
          </a:p>
        </c:rich>
      </c:tx>
      <c:layout>
        <c:manualLayout>
          <c:xMode val="edge"/>
          <c:yMode val="edge"/>
          <c:x val="0.25201916900006727"/>
          <c:y val="4.7235435776713477E-2"/>
        </c:manualLayout>
      </c:layout>
      <c:overlay val="0"/>
      <c:spPr>
        <a:noFill/>
        <a:ln w="25400">
          <a:noFill/>
        </a:ln>
      </c:spPr>
    </c:title>
    <c:autoTitleDeleted val="0"/>
    <c:plotArea>
      <c:layout>
        <c:manualLayout>
          <c:layoutTarget val="inner"/>
          <c:xMode val="edge"/>
          <c:yMode val="edge"/>
          <c:x val="8.1658431458547606E-2"/>
          <c:y val="0.10079238033390155"/>
          <c:w val="0.81894729375044351"/>
          <c:h val="0.84779464931311066"/>
        </c:manualLayout>
      </c:layout>
      <c:lineChart>
        <c:grouping val="standard"/>
        <c:varyColors val="0"/>
        <c:ser>
          <c:idx val="0"/>
          <c:order val="0"/>
          <c:spPr>
            <a:ln w="25400">
              <a:solidFill>
                <a:schemeClr val="accent2">
                  <a:lumMod val="75000"/>
                </a:schemeClr>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B128-40FA-B09E-72115C46F356}"/>
            </c:ext>
          </c:extLst>
        </c:ser>
        <c:ser>
          <c:idx val="1"/>
          <c:order val="1"/>
          <c:spPr>
            <a:ln w="12700">
              <a:solidFill>
                <a:srgbClr val="00B05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128-40FA-B09E-72115C46F356}"/>
            </c:ext>
          </c:extLst>
        </c:ser>
        <c:ser>
          <c:idx val="2"/>
          <c:order val="2"/>
          <c:spPr>
            <a:ln w="12700">
              <a:solidFill>
                <a:srgbClr val="FF66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B128-40FA-B09E-72115C46F356}"/>
            </c:ext>
          </c:extLst>
        </c:ser>
        <c:ser>
          <c:idx val="4"/>
          <c:order val="3"/>
          <c:spPr>
            <a:ln w="38100">
              <a:pattFill prst="pct50">
                <a:fgClr>
                  <a:srgbClr val="00CCFF"/>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B128-40FA-B09E-72115C46F356}"/>
            </c:ext>
          </c:extLst>
        </c:ser>
        <c:ser>
          <c:idx val="5"/>
          <c:order val="4"/>
          <c:spPr>
            <a:ln w="12700">
              <a:solidFill>
                <a:srgbClr val="3366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B128-40FA-B09E-72115C46F356}"/>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en-US" altLang="ja-JP" sz="10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000" b="1" i="0" u="none" strike="noStrike" baseline="0">
                <a:solidFill>
                  <a:srgbClr val="000000"/>
                </a:solidFill>
                <a:latin typeface="メイリオ" panose="020B0604030504040204" pitchFamily="50" charset="-128"/>
                <a:ea typeface="メイリオ" panose="020B0604030504040204" pitchFamily="50" charset="-128"/>
              </a:rPr>
              <a:t>参考１</a:t>
            </a:r>
            <a:r>
              <a:rPr lang="en-US" altLang="ja-JP" sz="10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普通会計決算の推移（</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H8</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年度を基準＝</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100</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a:t>
            </a:r>
          </a:p>
        </c:rich>
      </c:tx>
      <c:layout>
        <c:manualLayout>
          <c:xMode val="edge"/>
          <c:yMode val="edge"/>
          <c:x val="0.25201916900006727"/>
          <c:y val="4.7235435776713477E-2"/>
        </c:manualLayout>
      </c:layout>
      <c:overlay val="0"/>
      <c:spPr>
        <a:noFill/>
        <a:ln w="25400">
          <a:noFill/>
        </a:ln>
      </c:spPr>
    </c:title>
    <c:autoTitleDeleted val="0"/>
    <c:plotArea>
      <c:layout>
        <c:manualLayout>
          <c:layoutTarget val="inner"/>
          <c:xMode val="edge"/>
          <c:yMode val="edge"/>
          <c:x val="8.1658431458547606E-2"/>
          <c:y val="0.10079238033390155"/>
          <c:w val="0.81894729375044351"/>
          <c:h val="0.84779464931311066"/>
        </c:manualLayout>
      </c:layout>
      <c:lineChart>
        <c:grouping val="standard"/>
        <c:varyColors val="0"/>
        <c:ser>
          <c:idx val="0"/>
          <c:order val="0"/>
          <c:spPr>
            <a:ln w="25400">
              <a:solidFill>
                <a:schemeClr val="accent2">
                  <a:lumMod val="75000"/>
                </a:schemeClr>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C0F3-4C41-AA91-40DAC7D97A28}"/>
            </c:ext>
          </c:extLst>
        </c:ser>
        <c:ser>
          <c:idx val="1"/>
          <c:order val="1"/>
          <c:spPr>
            <a:ln w="12700">
              <a:solidFill>
                <a:srgbClr val="00B05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C0F3-4C41-AA91-40DAC7D97A28}"/>
            </c:ext>
          </c:extLst>
        </c:ser>
        <c:ser>
          <c:idx val="2"/>
          <c:order val="2"/>
          <c:spPr>
            <a:ln w="12700">
              <a:solidFill>
                <a:srgbClr val="FF66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C0F3-4C41-AA91-40DAC7D97A28}"/>
            </c:ext>
          </c:extLst>
        </c:ser>
        <c:ser>
          <c:idx val="4"/>
          <c:order val="3"/>
          <c:spPr>
            <a:ln w="38100">
              <a:pattFill prst="pct50">
                <a:fgClr>
                  <a:srgbClr val="00CCFF"/>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C0F3-4C41-AA91-40DAC7D97A28}"/>
            </c:ext>
          </c:extLst>
        </c:ser>
        <c:ser>
          <c:idx val="5"/>
          <c:order val="4"/>
          <c:spPr>
            <a:ln w="12700">
              <a:solidFill>
                <a:srgbClr val="3366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C0F3-4C41-AA91-40DAC7D97A28}"/>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r>
              <a:rPr lang="en-US" altLang="ja-JP" sz="10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000" b="1" i="0" u="none" strike="noStrike" baseline="0">
                <a:solidFill>
                  <a:srgbClr val="000000"/>
                </a:solidFill>
                <a:latin typeface="メイリオ" panose="020B0604030504040204" pitchFamily="50" charset="-128"/>
                <a:ea typeface="メイリオ" panose="020B0604030504040204" pitchFamily="50" charset="-128"/>
              </a:rPr>
              <a:t>参考１</a:t>
            </a:r>
            <a:r>
              <a:rPr lang="en-US" altLang="ja-JP" sz="10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普通会計決算の推移（</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H8</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年度を基準＝</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100</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a:t>
            </a:r>
          </a:p>
        </c:rich>
      </c:tx>
      <c:layout>
        <c:manualLayout>
          <c:xMode val="edge"/>
          <c:yMode val="edge"/>
          <c:x val="0.25201916900006727"/>
          <c:y val="4.7235435776713477E-2"/>
        </c:manualLayout>
      </c:layout>
      <c:overlay val="0"/>
      <c:spPr>
        <a:noFill/>
        <a:ln w="25400">
          <a:noFill/>
        </a:ln>
      </c:spPr>
    </c:title>
    <c:autoTitleDeleted val="0"/>
    <c:plotArea>
      <c:layout>
        <c:manualLayout>
          <c:layoutTarget val="inner"/>
          <c:xMode val="edge"/>
          <c:yMode val="edge"/>
          <c:x val="8.1658431458547606E-2"/>
          <c:y val="0.10079238033390155"/>
          <c:w val="0.81894729375044351"/>
          <c:h val="0.84779464931311066"/>
        </c:manualLayout>
      </c:layout>
      <c:lineChart>
        <c:grouping val="standard"/>
        <c:varyColors val="0"/>
        <c:ser>
          <c:idx val="0"/>
          <c:order val="0"/>
          <c:spPr>
            <a:ln w="25400">
              <a:solidFill>
                <a:schemeClr val="accent2">
                  <a:lumMod val="75000"/>
                </a:schemeClr>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B17F-43F9-9E8D-F7FC143EFE2D}"/>
            </c:ext>
          </c:extLst>
        </c:ser>
        <c:ser>
          <c:idx val="1"/>
          <c:order val="1"/>
          <c:spPr>
            <a:ln w="12700">
              <a:solidFill>
                <a:srgbClr val="00B05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17F-43F9-9E8D-F7FC143EFE2D}"/>
            </c:ext>
          </c:extLst>
        </c:ser>
        <c:ser>
          <c:idx val="2"/>
          <c:order val="2"/>
          <c:spPr>
            <a:ln w="12700">
              <a:solidFill>
                <a:srgbClr val="FF66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B17F-43F9-9E8D-F7FC143EFE2D}"/>
            </c:ext>
          </c:extLst>
        </c:ser>
        <c:ser>
          <c:idx val="4"/>
          <c:order val="3"/>
          <c:spPr>
            <a:ln w="38100">
              <a:pattFill prst="pct50">
                <a:fgClr>
                  <a:srgbClr val="00CCFF"/>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B17F-43F9-9E8D-F7FC143EFE2D}"/>
            </c:ext>
          </c:extLst>
        </c:ser>
        <c:ser>
          <c:idx val="5"/>
          <c:order val="4"/>
          <c:spPr>
            <a:ln w="12700">
              <a:solidFill>
                <a:srgbClr val="3366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B17F-43F9-9E8D-F7FC143EFE2D}"/>
            </c:ext>
          </c:extLst>
        </c:ser>
        <c:dLbls>
          <c:showLegendKey val="0"/>
          <c:showVal val="0"/>
          <c:showCatName val="0"/>
          <c:showSerName val="0"/>
          <c:showPercent val="0"/>
          <c:showBubbleSize val="0"/>
        </c:dLbls>
        <c:smooth val="0"/>
        <c:axId val="400254744"/>
        <c:axId val="400255136"/>
      </c:lineChart>
      <c:catAx>
        <c:axId val="400254744"/>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5136"/>
        <c:crosses val="autoZero"/>
        <c:auto val="1"/>
        <c:lblAlgn val="ctr"/>
        <c:lblOffset val="30"/>
        <c:tickLblSkip val="1"/>
        <c:tickMarkSkip val="1"/>
        <c:noMultiLvlLbl val="0"/>
      </c:catAx>
      <c:valAx>
        <c:axId val="400255136"/>
        <c:scaling>
          <c:orientation val="minMax"/>
          <c:min val="0"/>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メイリオ" panose="020B0604030504040204" pitchFamily="50" charset="-128"/>
                <a:ea typeface="メイリオ" panose="020B0604030504040204" pitchFamily="50" charset="-128"/>
                <a:cs typeface="ＭＳ Ｐゴシック"/>
              </a:defRPr>
            </a:pPr>
            <a:endParaRPr lang="ja-JP"/>
          </a:p>
        </c:txPr>
        <c:crossAx val="400254744"/>
        <c:crossesAt val="1"/>
        <c:crossBetween val="midCat"/>
      </c:valAx>
      <c:spPr>
        <a:solidFill>
          <a:schemeClr val="bg1"/>
        </a:solidFill>
      </c:spPr>
    </c:plotArea>
    <c:plotVisOnly val="1"/>
    <c:dispBlanksAs val="gap"/>
    <c:showDLblsOverMax val="0"/>
  </c:chart>
  <c:spPr>
    <a:noFill/>
    <a:ln w="12700">
      <a:no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0</xdr:colOff>
      <xdr:row>3</xdr:row>
      <xdr:rowOff>114300</xdr:rowOff>
    </xdr:to>
    <xdr:sp macro="" textlink="">
      <xdr:nvSpPr>
        <xdr:cNvPr id="2" name="AutoShape 1">
          <a:extLst>
            <a:ext uri="{FF2B5EF4-FFF2-40B4-BE49-F238E27FC236}">
              <a16:creationId xmlns:a16="http://schemas.microsoft.com/office/drawing/2014/main" id="{98697A03-41EF-4482-A627-5394AE0AD48E}"/>
            </a:ext>
          </a:extLst>
        </xdr:cNvPr>
        <xdr:cNvSpPr>
          <a:spLocks noChangeArrowheads="1"/>
        </xdr:cNvSpPr>
      </xdr:nvSpPr>
      <xdr:spPr bwMode="auto">
        <a:xfrm>
          <a:off x="190500" y="161925"/>
          <a:ext cx="7029450" cy="466725"/>
        </a:xfrm>
        <a:prstGeom prst="foldedCorner">
          <a:avLst>
            <a:gd name="adj" fmla="val 11523"/>
          </a:avLst>
        </a:prstGeom>
        <a:gradFill rotWithShape="1">
          <a:gsLst>
            <a:gs pos="0">
              <a:srgbClr val="F0F0F0">
                <a:gamma/>
                <a:shade val="46275"/>
                <a:invGamma/>
              </a:srgbClr>
            </a:gs>
            <a:gs pos="50000">
              <a:srgbClr val="F0F0F0">
                <a:alpha val="50000"/>
              </a:srgbClr>
            </a:gs>
            <a:gs pos="100000">
              <a:srgbClr val="F0F0F0">
                <a:gamma/>
                <a:shade val="46275"/>
                <a:invGamma/>
              </a:srgbClr>
            </a:gs>
          </a:gsLst>
          <a:lin ang="5400000" scaled="1"/>
        </a:gra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令和５年度　普通会計決算見込のポイント</a:t>
          </a:r>
        </a:p>
      </xdr:txBody>
    </xdr:sp>
    <xdr:clientData/>
  </xdr:twoCellAnchor>
  <xdr:twoCellAnchor>
    <xdr:from>
      <xdr:col>1</xdr:col>
      <xdr:colOff>8283</xdr:colOff>
      <xdr:row>19</xdr:row>
      <xdr:rowOff>38100</xdr:rowOff>
    </xdr:from>
    <xdr:to>
      <xdr:col>2</xdr:col>
      <xdr:colOff>0</xdr:colOff>
      <xdr:row>21</xdr:row>
      <xdr:rowOff>104775</xdr:rowOff>
    </xdr:to>
    <xdr:sp macro="" textlink="">
      <xdr:nvSpPr>
        <xdr:cNvPr id="3" name="正方形/長方形 2">
          <a:extLst>
            <a:ext uri="{FF2B5EF4-FFF2-40B4-BE49-F238E27FC236}">
              <a16:creationId xmlns:a16="http://schemas.microsoft.com/office/drawing/2014/main" id="{4D15EB90-5FB5-461E-950D-EC17601F9558}"/>
            </a:ext>
          </a:extLst>
        </xdr:cNvPr>
        <xdr:cNvSpPr/>
      </xdr:nvSpPr>
      <xdr:spPr bwMode="auto">
        <a:xfrm>
          <a:off x="198783" y="4314825"/>
          <a:ext cx="820392" cy="466725"/>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歳出</a:t>
          </a:r>
        </a:p>
      </xdr:txBody>
    </xdr:sp>
    <xdr:clientData/>
  </xdr:twoCellAnchor>
  <xdr:twoCellAnchor>
    <xdr:from>
      <xdr:col>1</xdr:col>
      <xdr:colOff>26089</xdr:colOff>
      <xdr:row>31</xdr:row>
      <xdr:rowOff>161926</xdr:rowOff>
    </xdr:from>
    <xdr:to>
      <xdr:col>2</xdr:col>
      <xdr:colOff>61414</xdr:colOff>
      <xdr:row>34</xdr:row>
      <xdr:rowOff>123826</xdr:rowOff>
    </xdr:to>
    <xdr:sp macro="" textlink="">
      <xdr:nvSpPr>
        <xdr:cNvPr id="4" name="正方形/長方形 3">
          <a:extLst>
            <a:ext uri="{FF2B5EF4-FFF2-40B4-BE49-F238E27FC236}">
              <a16:creationId xmlns:a16="http://schemas.microsoft.com/office/drawing/2014/main" id="{DB0AD9DF-D842-413B-81DF-438DA96E854C}"/>
            </a:ext>
          </a:extLst>
        </xdr:cNvPr>
        <xdr:cNvSpPr/>
      </xdr:nvSpPr>
      <xdr:spPr bwMode="auto">
        <a:xfrm>
          <a:off x="216589" y="7277101"/>
          <a:ext cx="864000" cy="5334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経常収支</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比　　率</a:t>
          </a:r>
        </a:p>
      </xdr:txBody>
    </xdr:sp>
    <xdr:clientData/>
  </xdr:twoCellAnchor>
  <xdr:twoCellAnchor>
    <xdr:from>
      <xdr:col>1</xdr:col>
      <xdr:colOff>8283</xdr:colOff>
      <xdr:row>40</xdr:row>
      <xdr:rowOff>67918</xdr:rowOff>
    </xdr:from>
    <xdr:to>
      <xdr:col>2</xdr:col>
      <xdr:colOff>43608</xdr:colOff>
      <xdr:row>42</xdr:row>
      <xdr:rowOff>190500</xdr:rowOff>
    </xdr:to>
    <xdr:sp macro="" textlink="">
      <xdr:nvSpPr>
        <xdr:cNvPr id="5" name="正方形/長方形 4">
          <a:extLst>
            <a:ext uri="{FF2B5EF4-FFF2-40B4-BE49-F238E27FC236}">
              <a16:creationId xmlns:a16="http://schemas.microsoft.com/office/drawing/2014/main" id="{32697C23-4792-46B7-B8D5-AC2C5F0291EF}"/>
            </a:ext>
          </a:extLst>
        </xdr:cNvPr>
        <xdr:cNvSpPr/>
      </xdr:nvSpPr>
      <xdr:spPr bwMode="auto">
        <a:xfrm>
          <a:off x="198783" y="9145243"/>
          <a:ext cx="864000" cy="522632"/>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72000" rIns="0" bIns="0" rtlCol="0" anchor="ctr" upright="1"/>
        <a:lstStyle/>
        <a:p>
          <a:pPr algn="ctr">
            <a:lnSpc>
              <a:spcPts val="1600"/>
            </a:lnSpc>
          </a:pPr>
          <a:r>
            <a:rPr kumimoji="1" lang="ja-JP" altLang="en-US" sz="1300" b="1">
              <a:latin typeface="メイリオ" panose="020B0604030504040204" pitchFamily="50" charset="-128"/>
              <a:ea typeface="メイリオ" panose="020B0604030504040204" pitchFamily="50" charset="-128"/>
            </a:rPr>
            <a:t>地方債</a:t>
          </a:r>
          <a:endParaRPr kumimoji="1" lang="en-US" altLang="ja-JP" sz="1300" b="1">
            <a:latin typeface="メイリオ" panose="020B0604030504040204" pitchFamily="50" charset="-128"/>
            <a:ea typeface="メイリオ" panose="020B0604030504040204" pitchFamily="50" charset="-128"/>
          </a:endParaRPr>
        </a:p>
        <a:p>
          <a:pPr algn="ctr">
            <a:lnSpc>
              <a:spcPts val="1600"/>
            </a:lnSpc>
          </a:pPr>
          <a:r>
            <a:rPr kumimoji="1" lang="ja-JP" altLang="en-US" sz="1300" b="1">
              <a:latin typeface="メイリオ" panose="020B0604030504040204" pitchFamily="50" charset="-128"/>
              <a:ea typeface="メイリオ" panose="020B0604030504040204" pitchFamily="50" charset="-128"/>
            </a:rPr>
            <a:t>残　高</a:t>
          </a:r>
        </a:p>
      </xdr:txBody>
    </xdr:sp>
    <xdr:clientData/>
  </xdr:twoCellAnchor>
  <xdr:twoCellAnchor>
    <xdr:from>
      <xdr:col>1</xdr:col>
      <xdr:colOff>17808</xdr:colOff>
      <xdr:row>27</xdr:row>
      <xdr:rowOff>1243</xdr:rowOff>
    </xdr:from>
    <xdr:to>
      <xdr:col>2</xdr:col>
      <xdr:colOff>53133</xdr:colOff>
      <xdr:row>29</xdr:row>
      <xdr:rowOff>9943</xdr:rowOff>
    </xdr:to>
    <xdr:sp macro="" textlink="">
      <xdr:nvSpPr>
        <xdr:cNvPr id="6" name="正方形/長方形 5">
          <a:extLst>
            <a:ext uri="{FF2B5EF4-FFF2-40B4-BE49-F238E27FC236}">
              <a16:creationId xmlns:a16="http://schemas.microsoft.com/office/drawing/2014/main" id="{D33D4E0D-EACA-42C8-B45C-13924873C2EC}"/>
            </a:ext>
          </a:extLst>
        </xdr:cNvPr>
        <xdr:cNvSpPr/>
      </xdr:nvSpPr>
      <xdr:spPr bwMode="auto">
        <a:xfrm>
          <a:off x="208308" y="6068668"/>
          <a:ext cx="864000" cy="465900"/>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実質収支</a:t>
          </a:r>
        </a:p>
      </xdr:txBody>
    </xdr:sp>
    <xdr:clientData/>
  </xdr:twoCellAnchor>
  <xdr:twoCellAnchor>
    <xdr:from>
      <xdr:col>0</xdr:col>
      <xdr:colOff>179733</xdr:colOff>
      <xdr:row>9</xdr:row>
      <xdr:rowOff>153643</xdr:rowOff>
    </xdr:from>
    <xdr:to>
      <xdr:col>2</xdr:col>
      <xdr:colOff>0</xdr:colOff>
      <xdr:row>12</xdr:row>
      <xdr:rowOff>9525</xdr:rowOff>
    </xdr:to>
    <xdr:sp macro="" textlink="">
      <xdr:nvSpPr>
        <xdr:cNvPr id="7" name="正方形/長方形 6">
          <a:extLst>
            <a:ext uri="{FF2B5EF4-FFF2-40B4-BE49-F238E27FC236}">
              <a16:creationId xmlns:a16="http://schemas.microsoft.com/office/drawing/2014/main" id="{3A39730E-222E-46DA-9950-C3BE4232B6A3}"/>
            </a:ext>
          </a:extLst>
        </xdr:cNvPr>
        <xdr:cNvSpPr/>
      </xdr:nvSpPr>
      <xdr:spPr bwMode="auto">
        <a:xfrm>
          <a:off x="179733" y="2182468"/>
          <a:ext cx="839442" cy="484532"/>
        </a:xfrm>
        <a:prstGeom prst="rect">
          <a:avLst/>
        </a:prstGeom>
        <a:solidFill>
          <a:schemeClr val="bg1"/>
        </a:solidFill>
        <a:ln w="31750" cap="flat" cmpd="dbl" algn="ctr">
          <a:solidFill>
            <a:schemeClr val="tx1"/>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300" b="1">
              <a:latin typeface="メイリオ" panose="020B0604030504040204" pitchFamily="50" charset="-128"/>
              <a:ea typeface="メイリオ" panose="020B0604030504040204" pitchFamily="50" charset="-128"/>
            </a:rPr>
            <a:t>歳入</a:t>
          </a:r>
        </a:p>
      </xdr:txBody>
    </xdr:sp>
    <xdr:clientData/>
  </xdr:twoCellAnchor>
  <xdr:twoCellAnchor>
    <xdr:from>
      <xdr:col>1</xdr:col>
      <xdr:colOff>57149</xdr:colOff>
      <xdr:row>34</xdr:row>
      <xdr:rowOff>200024</xdr:rowOff>
    </xdr:from>
    <xdr:to>
      <xdr:col>2</xdr:col>
      <xdr:colOff>38100</xdr:colOff>
      <xdr:row>37</xdr:row>
      <xdr:rowOff>39374</xdr:rowOff>
    </xdr:to>
    <xdr:sp macro="" textlink="">
      <xdr:nvSpPr>
        <xdr:cNvPr id="8" name="大かっこ 7">
          <a:extLst>
            <a:ext uri="{FF2B5EF4-FFF2-40B4-BE49-F238E27FC236}">
              <a16:creationId xmlns:a16="http://schemas.microsoft.com/office/drawing/2014/main" id="{31B30A32-B6C9-4338-A408-346FC839AF56}"/>
            </a:ext>
          </a:extLst>
        </xdr:cNvPr>
        <xdr:cNvSpPr/>
      </xdr:nvSpPr>
      <xdr:spPr bwMode="auto">
        <a:xfrm>
          <a:off x="247649" y="7886699"/>
          <a:ext cx="809626" cy="468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36000" rIns="0" bIns="0" rtlCol="0" anchor="ctr" upright="1"/>
        <a:lstStyle/>
        <a:p>
          <a:pPr algn="ctr">
            <a:lnSpc>
              <a:spcPts val="1200"/>
            </a:lnSpc>
          </a:pPr>
          <a:r>
            <a:rPr kumimoji="1" lang="ja-JP" altLang="en-US" sz="1000">
              <a:latin typeface="メイリオ" panose="020B0604030504040204" pitchFamily="50" charset="-128"/>
              <a:ea typeface="メイリオ" panose="020B0604030504040204" pitchFamily="50" charset="-128"/>
            </a:rPr>
            <a:t>財 政 構 造</a:t>
          </a:r>
          <a:endParaRPr kumimoji="1" lang="en-US" altLang="ja-JP" sz="1000">
            <a:latin typeface="メイリオ" panose="020B0604030504040204" pitchFamily="50" charset="-128"/>
            <a:ea typeface="メイリオ" panose="020B0604030504040204" pitchFamily="50" charset="-128"/>
          </a:endParaRPr>
        </a:p>
        <a:p>
          <a:pPr algn="ctr">
            <a:lnSpc>
              <a:spcPts val="1200"/>
            </a:lnSpc>
          </a:pPr>
          <a:r>
            <a:rPr kumimoji="1" lang="ja-JP" altLang="en-US" sz="1000">
              <a:latin typeface="メイリオ" panose="020B0604030504040204" pitchFamily="50" charset="-128"/>
              <a:ea typeface="メイリオ" panose="020B0604030504040204" pitchFamily="50" charset="-128"/>
            </a:rPr>
            <a:t>の 弾 力 性</a:t>
          </a:r>
        </a:p>
      </xdr:txBody>
    </xdr:sp>
    <xdr:clientData/>
  </xdr:twoCellAnchor>
  <xdr:absoluteAnchor>
    <xdr:pos x="209550" y="34985324"/>
    <xdr:ext cx="6972299" cy="4619625"/>
    <xdr:graphicFrame macro="">
      <xdr:nvGraphicFramePr>
        <xdr:cNvPr id="13" name="グラフ 12">
          <a:extLst>
            <a:ext uri="{FF2B5EF4-FFF2-40B4-BE49-F238E27FC236}">
              <a16:creationId xmlns:a16="http://schemas.microsoft.com/office/drawing/2014/main" id="{A77F498F-2464-4B86-95AD-38A56D2AD3D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7</xdr:col>
      <xdr:colOff>12081</xdr:colOff>
      <xdr:row>44</xdr:row>
      <xdr:rowOff>201273</xdr:rowOff>
    </xdr:from>
    <xdr:to>
      <xdr:col>7</xdr:col>
      <xdr:colOff>307356</xdr:colOff>
      <xdr:row>44</xdr:row>
      <xdr:rowOff>201273</xdr:rowOff>
    </xdr:to>
    <xdr:cxnSp macro="">
      <xdr:nvCxnSpPr>
        <xdr:cNvPr id="4" name="直線矢印コネクタ 4">
          <a:extLst>
            <a:ext uri="{FF2B5EF4-FFF2-40B4-BE49-F238E27FC236}">
              <a16:creationId xmlns:a16="http://schemas.microsoft.com/office/drawing/2014/main" id="{BDB1CE9E-8961-4583-B625-98528EA5C591}"/>
            </a:ext>
          </a:extLst>
        </xdr:cNvPr>
        <xdr:cNvCxnSpPr>
          <a:cxnSpLocks noChangeShapeType="1"/>
        </xdr:cNvCxnSpPr>
      </xdr:nvCxnSpPr>
      <xdr:spPr bwMode="auto">
        <a:xfrm rot="10800000">
          <a:off x="5708031" y="9211923"/>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12081</xdr:colOff>
      <xdr:row>45</xdr:row>
      <xdr:rowOff>168088</xdr:rowOff>
    </xdr:from>
    <xdr:to>
      <xdr:col>7</xdr:col>
      <xdr:colOff>307356</xdr:colOff>
      <xdr:row>45</xdr:row>
      <xdr:rowOff>168088</xdr:rowOff>
    </xdr:to>
    <xdr:cxnSp macro="">
      <xdr:nvCxnSpPr>
        <xdr:cNvPr id="5" name="直線矢印コネクタ 4">
          <a:extLst>
            <a:ext uri="{FF2B5EF4-FFF2-40B4-BE49-F238E27FC236}">
              <a16:creationId xmlns:a16="http://schemas.microsoft.com/office/drawing/2014/main" id="{395CADFE-0E83-4E9C-B9AD-849424FD5CC9}"/>
            </a:ext>
          </a:extLst>
        </xdr:cNvPr>
        <xdr:cNvCxnSpPr>
          <a:cxnSpLocks noChangeShapeType="1"/>
        </xdr:cNvCxnSpPr>
      </xdr:nvCxnSpPr>
      <xdr:spPr bwMode="auto">
        <a:xfrm rot="10800000">
          <a:off x="5708031" y="10150288"/>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12081</xdr:colOff>
      <xdr:row>44</xdr:row>
      <xdr:rowOff>635139</xdr:rowOff>
    </xdr:from>
    <xdr:to>
      <xdr:col>7</xdr:col>
      <xdr:colOff>307356</xdr:colOff>
      <xdr:row>44</xdr:row>
      <xdr:rowOff>635139</xdr:rowOff>
    </xdr:to>
    <xdr:cxnSp macro="">
      <xdr:nvCxnSpPr>
        <xdr:cNvPr id="6" name="直線矢印コネクタ 4">
          <a:extLst>
            <a:ext uri="{FF2B5EF4-FFF2-40B4-BE49-F238E27FC236}">
              <a16:creationId xmlns:a16="http://schemas.microsoft.com/office/drawing/2014/main" id="{C9A27927-6422-4E5C-B4C4-390675761909}"/>
            </a:ext>
          </a:extLst>
        </xdr:cNvPr>
        <xdr:cNvCxnSpPr>
          <a:cxnSpLocks noChangeShapeType="1"/>
        </xdr:cNvCxnSpPr>
      </xdr:nvCxnSpPr>
      <xdr:spPr bwMode="auto">
        <a:xfrm rot="10800000">
          <a:off x="5708031" y="9645789"/>
          <a:ext cx="295275" cy="0"/>
        </a:xfrm>
        <a:prstGeom prst="straightConnector1">
          <a:avLst/>
        </a:prstGeom>
        <a:noFill/>
        <a:ln w="6350" algn="ctr">
          <a:solidFill>
            <a:srgbClr val="000000"/>
          </a:solidFill>
          <a:round/>
          <a:headEnd/>
          <a:tailEnd type="stealth" w="med" len="med"/>
        </a:ln>
      </xdr:spPr>
    </xdr:cxnSp>
    <xdr:clientData/>
  </xdr:twoCellAnchor>
  <xdr:twoCellAnchor>
    <xdr:from>
      <xdr:col>7</xdr:col>
      <xdr:colOff>12080</xdr:colOff>
      <xdr:row>48</xdr:row>
      <xdr:rowOff>133350</xdr:rowOff>
    </xdr:from>
    <xdr:to>
      <xdr:col>7</xdr:col>
      <xdr:colOff>307355</xdr:colOff>
      <xdr:row>48</xdr:row>
      <xdr:rowOff>133350</xdr:rowOff>
    </xdr:to>
    <xdr:cxnSp macro="">
      <xdr:nvCxnSpPr>
        <xdr:cNvPr id="7" name="直線矢印コネクタ 4">
          <a:extLst>
            <a:ext uri="{FF2B5EF4-FFF2-40B4-BE49-F238E27FC236}">
              <a16:creationId xmlns:a16="http://schemas.microsoft.com/office/drawing/2014/main" id="{124B44B7-652E-4E74-BDEC-CED736CB8433}"/>
            </a:ext>
          </a:extLst>
        </xdr:cNvPr>
        <xdr:cNvCxnSpPr>
          <a:cxnSpLocks noChangeShapeType="1"/>
        </xdr:cNvCxnSpPr>
      </xdr:nvCxnSpPr>
      <xdr:spPr bwMode="auto">
        <a:xfrm rot="10800000">
          <a:off x="5708030" y="10906125"/>
          <a:ext cx="295275" cy="0"/>
        </a:xfrm>
        <a:prstGeom prst="straightConnector1">
          <a:avLst/>
        </a:prstGeom>
        <a:noFill/>
        <a:ln w="6350" algn="ctr">
          <a:solidFill>
            <a:srgbClr val="000000"/>
          </a:solidFill>
          <a:round/>
          <a:headEnd/>
          <a:tailEnd type="stealth" w="med" len="med"/>
        </a:ln>
      </xdr:spPr>
    </xdr:cxnSp>
    <xdr:clientData/>
  </xdr:twoCellAnchor>
  <xdr:oneCellAnchor>
    <xdr:from>
      <xdr:col>7</xdr:col>
      <xdr:colOff>327567</xdr:colOff>
      <xdr:row>44</xdr:row>
      <xdr:rowOff>127961</xdr:rowOff>
    </xdr:from>
    <xdr:ext cx="542158" cy="151836"/>
    <xdr:sp macro="" textlink="">
      <xdr:nvSpPr>
        <xdr:cNvPr id="8" name="Text Box 7">
          <a:extLst>
            <a:ext uri="{FF2B5EF4-FFF2-40B4-BE49-F238E27FC236}">
              <a16:creationId xmlns:a16="http://schemas.microsoft.com/office/drawing/2014/main" id="{2BC23725-73F7-41A2-A930-B5F1217FA2C7}"/>
            </a:ext>
          </a:extLst>
        </xdr:cNvPr>
        <xdr:cNvSpPr txBox="1">
          <a:spLocks noChangeArrowheads="1"/>
        </xdr:cNvSpPr>
      </xdr:nvSpPr>
      <xdr:spPr bwMode="auto">
        <a:xfrm>
          <a:off x="6023517" y="9138611"/>
          <a:ext cx="542158"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その他の税</a:t>
          </a:r>
        </a:p>
      </xdr:txBody>
    </xdr:sp>
    <xdr:clientData/>
  </xdr:oneCellAnchor>
  <xdr:oneCellAnchor>
    <xdr:from>
      <xdr:col>7</xdr:col>
      <xdr:colOff>327567</xdr:colOff>
      <xdr:row>44</xdr:row>
      <xdr:rowOff>549647</xdr:rowOff>
    </xdr:from>
    <xdr:ext cx="550146" cy="151836"/>
    <xdr:sp macro="" textlink="">
      <xdr:nvSpPr>
        <xdr:cNvPr id="9" name="Text Box 7">
          <a:extLst>
            <a:ext uri="{FF2B5EF4-FFF2-40B4-BE49-F238E27FC236}">
              <a16:creationId xmlns:a16="http://schemas.microsoft.com/office/drawing/2014/main" id="{B1E11836-63DF-4882-B3EA-A9A0D32BDA1D}"/>
            </a:ext>
          </a:extLst>
        </xdr:cNvPr>
        <xdr:cNvSpPr txBox="1">
          <a:spLocks noChangeArrowheads="1"/>
        </xdr:cNvSpPr>
      </xdr:nvSpPr>
      <xdr:spPr bwMode="auto">
        <a:xfrm>
          <a:off x="6023517" y="9560297"/>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個人市民税</a:t>
          </a:r>
        </a:p>
      </xdr:txBody>
    </xdr:sp>
    <xdr:clientData/>
  </xdr:oneCellAnchor>
  <xdr:oneCellAnchor>
    <xdr:from>
      <xdr:col>7</xdr:col>
      <xdr:colOff>327567</xdr:colOff>
      <xdr:row>45</xdr:row>
      <xdr:rowOff>82363</xdr:rowOff>
    </xdr:from>
    <xdr:ext cx="550146" cy="151836"/>
    <xdr:sp macro="" textlink="">
      <xdr:nvSpPr>
        <xdr:cNvPr id="10" name="Text Box 7">
          <a:extLst>
            <a:ext uri="{FF2B5EF4-FFF2-40B4-BE49-F238E27FC236}">
              <a16:creationId xmlns:a16="http://schemas.microsoft.com/office/drawing/2014/main" id="{DB46EDE5-8126-44B9-B2A5-42A03F4D4E78}"/>
            </a:ext>
          </a:extLst>
        </xdr:cNvPr>
        <xdr:cNvSpPr txBox="1">
          <a:spLocks noChangeArrowheads="1"/>
        </xdr:cNvSpPr>
      </xdr:nvSpPr>
      <xdr:spPr bwMode="auto">
        <a:xfrm>
          <a:off x="6023517" y="10064563"/>
          <a:ext cx="550146" cy="15183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法人市民税</a:t>
          </a:r>
        </a:p>
      </xdr:txBody>
    </xdr:sp>
    <xdr:clientData/>
  </xdr:oneCellAnchor>
  <xdr:oneCellAnchor>
    <xdr:from>
      <xdr:col>7</xdr:col>
      <xdr:colOff>327567</xdr:colOff>
      <xdr:row>47</xdr:row>
      <xdr:rowOff>219298</xdr:rowOff>
    </xdr:from>
    <xdr:ext cx="550146" cy="285206"/>
    <xdr:sp macro="" textlink="">
      <xdr:nvSpPr>
        <xdr:cNvPr id="11" name="Text Box 7">
          <a:extLst>
            <a:ext uri="{FF2B5EF4-FFF2-40B4-BE49-F238E27FC236}">
              <a16:creationId xmlns:a16="http://schemas.microsoft.com/office/drawing/2014/main" id="{86591989-98DF-4108-9D27-A62B1CE8770F}"/>
            </a:ext>
          </a:extLst>
        </xdr:cNvPr>
        <xdr:cNvSpPr txBox="1">
          <a:spLocks noChangeArrowheads="1"/>
        </xdr:cNvSpPr>
      </xdr:nvSpPr>
      <xdr:spPr bwMode="auto">
        <a:xfrm>
          <a:off x="6023517" y="10753948"/>
          <a:ext cx="550146" cy="285206"/>
        </a:xfrm>
        <a:prstGeom prst="rect">
          <a:avLst/>
        </a:prstGeom>
        <a:noFill/>
        <a:ln w="9525">
          <a:noFill/>
          <a:miter lim="800000"/>
          <a:headEnd/>
          <a:tailEnd/>
        </a:ln>
        <a:effectLst/>
      </xdr:spPr>
      <xdr:txBody>
        <a:bodyPr vertOverflow="clip" wrap="none" lIns="27432" tIns="18288" rIns="0" bIns="0" anchor="ctr" anchorCtr="1" upright="1">
          <a:spAutoFit/>
        </a:bodyPr>
        <a:lstStyle/>
        <a:p>
          <a:pPr algn="l" rtl="0">
            <a:defRPr sz="1000"/>
          </a:pPr>
          <a:r>
            <a:rPr lang="ja-JP" altLang="en-US" sz="800" b="0" i="0" u="none" strike="noStrike" baseline="0">
              <a:solidFill>
                <a:srgbClr val="000000"/>
              </a:solidFill>
              <a:latin typeface="ＭＳ Ｐゴシック"/>
              <a:ea typeface="ＭＳ Ｐゴシック"/>
            </a:rPr>
            <a:t>固定資産税</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都市計画税</a:t>
          </a:r>
        </a:p>
      </xdr:txBody>
    </xdr:sp>
    <xdr:clientData/>
  </xdr:oneCellAnchor>
  <xdr:twoCellAnchor>
    <xdr:from>
      <xdr:col>0</xdr:col>
      <xdr:colOff>76201</xdr:colOff>
      <xdr:row>0</xdr:row>
      <xdr:rowOff>47625</xdr:rowOff>
    </xdr:from>
    <xdr:to>
      <xdr:col>4</xdr:col>
      <xdr:colOff>1186963</xdr:colOff>
      <xdr:row>3</xdr:row>
      <xdr:rowOff>31547</xdr:rowOff>
    </xdr:to>
    <xdr:sp macro="" textlink="">
      <xdr:nvSpPr>
        <xdr:cNvPr id="12" name="AutoShape 14">
          <a:extLst>
            <a:ext uri="{FF2B5EF4-FFF2-40B4-BE49-F238E27FC236}">
              <a16:creationId xmlns:a16="http://schemas.microsoft.com/office/drawing/2014/main" id="{D05B190A-90AD-4903-9E7E-78FD244029FE}"/>
            </a:ext>
          </a:extLst>
        </xdr:cNvPr>
        <xdr:cNvSpPr>
          <a:spLocks noChangeArrowheads="1"/>
        </xdr:cNvSpPr>
      </xdr:nvSpPr>
      <xdr:spPr bwMode="auto">
        <a:xfrm>
          <a:off x="76201" y="47625"/>
          <a:ext cx="3006237" cy="403022"/>
        </a:xfrm>
        <a:prstGeom prst="foldedCorner">
          <a:avLst>
            <a:gd name="adj" fmla="val 11523"/>
          </a:avLst>
        </a:prstGeom>
        <a:gradFill rotWithShape="1">
          <a:gsLst>
            <a:gs pos="0">
              <a:srgbClr val="FFFFFF">
                <a:gamma/>
                <a:shade val="46275"/>
                <a:invGamma/>
              </a:srgbClr>
            </a:gs>
            <a:gs pos="50000">
              <a:srgbClr val="FFFFFF">
                <a:alpha val="56000"/>
              </a:srgbClr>
            </a:gs>
            <a:gs pos="100000">
              <a:srgbClr val="FFFFFF">
                <a:gamma/>
                <a:shade val="46275"/>
                <a:invGamma/>
              </a:srgbClr>
            </a:gs>
          </a:gsLst>
          <a:lin ang="5400000" scaled="1"/>
        </a:gradFill>
        <a:ln w="9525">
          <a:solidFill>
            <a:srgbClr val="000000"/>
          </a:solidFill>
          <a:round/>
          <a:headEnd/>
          <a:tailEnd/>
        </a:ln>
      </xdr:spPr>
      <xdr:txBody>
        <a:bodyPr vertOverflow="clip" wrap="square" lIns="36576" tIns="72000" rIns="0" bIns="22860" anchor="ctr" upright="1"/>
        <a:lstStyle/>
        <a:p>
          <a:pPr algn="l" rtl="0">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参考２</a:t>
          </a:r>
          <a:r>
            <a:rPr lang="en-US" altLang="ja-JP" sz="1600" b="1" i="0" u="none" strike="noStrike" baseline="0">
              <a:solidFill>
                <a:srgbClr val="000000"/>
              </a:solidFill>
              <a:latin typeface="メイリオ" panose="020B0604030504040204" pitchFamily="50" charset="-128"/>
              <a:ea typeface="メイリオ" panose="020B0604030504040204" pitchFamily="50" charset="-128"/>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rPr>
            <a:t>市税決算見込の状況</a:t>
          </a:r>
        </a:p>
      </xdr:txBody>
    </xdr:sp>
    <xdr:clientData/>
  </xdr:twoCellAnchor>
  <xdr:twoCellAnchor editAs="oneCell">
    <xdr:from>
      <xdr:col>0</xdr:col>
      <xdr:colOff>190500</xdr:colOff>
      <xdr:row>34</xdr:row>
      <xdr:rowOff>100852</xdr:rowOff>
    </xdr:from>
    <xdr:to>
      <xdr:col>5</xdr:col>
      <xdr:colOff>183333</xdr:colOff>
      <xdr:row>40</xdr:row>
      <xdr:rowOff>170247</xdr:rowOff>
    </xdr:to>
    <xdr:pic>
      <xdr:nvPicPr>
        <xdr:cNvPr id="14" name="図 13">
          <a:extLst>
            <a:ext uri="{FF2B5EF4-FFF2-40B4-BE49-F238E27FC236}">
              <a16:creationId xmlns:a16="http://schemas.microsoft.com/office/drawing/2014/main" id="{38BCAFAA-A484-0943-4D42-1FC7AB5D083A}"/>
            </a:ext>
          </a:extLst>
        </xdr:cNvPr>
        <xdr:cNvPicPr>
          <a:picLocks noChangeAspect="1"/>
        </xdr:cNvPicPr>
      </xdr:nvPicPr>
      <xdr:blipFill>
        <a:blip xmlns:r="http://schemas.openxmlformats.org/officeDocument/2006/relationships" r:embed="rId1"/>
        <a:stretch>
          <a:fillRect/>
        </a:stretch>
      </xdr:blipFill>
      <xdr:spPr>
        <a:xfrm>
          <a:off x="190500" y="7138146"/>
          <a:ext cx="3164098" cy="1133954"/>
        </a:xfrm>
        <a:prstGeom prst="rect">
          <a:avLst/>
        </a:prstGeom>
      </xdr:spPr>
    </xdr:pic>
    <xdr:clientData/>
  </xdr:twoCellAnchor>
  <xdr:twoCellAnchor editAs="oneCell">
    <xdr:from>
      <xdr:col>2</xdr:col>
      <xdr:colOff>38100</xdr:colOff>
      <xdr:row>41</xdr:row>
      <xdr:rowOff>114300</xdr:rowOff>
    </xdr:from>
    <xdr:to>
      <xdr:col>9</xdr:col>
      <xdr:colOff>564130</xdr:colOff>
      <xdr:row>54</xdr:row>
      <xdr:rowOff>140911</xdr:rowOff>
    </xdr:to>
    <xdr:pic>
      <xdr:nvPicPr>
        <xdr:cNvPr id="17" name="図 16">
          <a:extLst>
            <a:ext uri="{FF2B5EF4-FFF2-40B4-BE49-F238E27FC236}">
              <a16:creationId xmlns:a16="http://schemas.microsoft.com/office/drawing/2014/main" id="{8532F419-002B-842C-13BE-B6A9512E406D}"/>
            </a:ext>
          </a:extLst>
        </xdr:cNvPr>
        <xdr:cNvPicPr>
          <a:picLocks noChangeAspect="1"/>
        </xdr:cNvPicPr>
      </xdr:nvPicPr>
      <xdr:blipFill>
        <a:blip xmlns:r="http://schemas.openxmlformats.org/officeDocument/2006/relationships" r:embed="rId2"/>
        <a:stretch>
          <a:fillRect/>
        </a:stretch>
      </xdr:blipFill>
      <xdr:spPr>
        <a:xfrm>
          <a:off x="459205" y="8551445"/>
          <a:ext cx="7288780" cy="37313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581025</xdr:colOff>
      <xdr:row>9</xdr:row>
      <xdr:rowOff>38100</xdr:rowOff>
    </xdr:from>
    <xdr:to>
      <xdr:col>2</xdr:col>
      <xdr:colOff>647700</xdr:colOff>
      <xdr:row>15</xdr:row>
      <xdr:rowOff>0</xdr:rowOff>
    </xdr:to>
    <xdr:sp macro="" textlink="">
      <xdr:nvSpPr>
        <xdr:cNvPr id="2" name="AutoShape 1">
          <a:extLst>
            <a:ext uri="{FF2B5EF4-FFF2-40B4-BE49-F238E27FC236}">
              <a16:creationId xmlns:a16="http://schemas.microsoft.com/office/drawing/2014/main" id="{00000000-0008-0000-0D00-000002000000}"/>
            </a:ext>
          </a:extLst>
        </xdr:cNvPr>
        <xdr:cNvSpPr>
          <a:spLocks/>
        </xdr:cNvSpPr>
      </xdr:nvSpPr>
      <xdr:spPr bwMode="auto">
        <a:xfrm>
          <a:off x="1495425" y="2228850"/>
          <a:ext cx="66675" cy="1162050"/>
        </a:xfrm>
        <a:prstGeom prst="leftBracket">
          <a:avLst>
            <a:gd name="adj" fmla="val 125926"/>
          </a:avLst>
        </a:prstGeom>
        <a:noFill/>
        <a:ln w="9525">
          <a:solidFill>
            <a:srgbClr val="000000"/>
          </a:solidFill>
          <a:round/>
          <a:headEnd/>
          <a:tailEnd/>
        </a:ln>
      </xdr:spPr>
    </xdr:sp>
    <xdr:clientData/>
  </xdr:twoCellAnchor>
  <xdr:twoCellAnchor>
    <xdr:from>
      <xdr:col>4</xdr:col>
      <xdr:colOff>152399</xdr:colOff>
      <xdr:row>18</xdr:row>
      <xdr:rowOff>161927</xdr:rowOff>
    </xdr:from>
    <xdr:to>
      <xdr:col>7</xdr:col>
      <xdr:colOff>485774</xdr:colOff>
      <xdr:row>21</xdr:row>
      <xdr:rowOff>85725</xdr:rowOff>
    </xdr:to>
    <xdr:sp macro="" textlink="">
      <xdr:nvSpPr>
        <xdr:cNvPr id="3" name="AutoShape 2">
          <a:extLst>
            <a:ext uri="{FF2B5EF4-FFF2-40B4-BE49-F238E27FC236}">
              <a16:creationId xmlns:a16="http://schemas.microsoft.com/office/drawing/2014/main" id="{00000000-0008-0000-0D00-000003000000}"/>
            </a:ext>
          </a:extLst>
        </xdr:cNvPr>
        <xdr:cNvSpPr>
          <a:spLocks noChangeArrowheads="1"/>
        </xdr:cNvSpPr>
      </xdr:nvSpPr>
      <xdr:spPr bwMode="auto">
        <a:xfrm>
          <a:off x="2447924" y="4162427"/>
          <a:ext cx="2447925" cy="666748"/>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c:userShapes xmlns:c="http://schemas.openxmlformats.org/drawingml/2006/chart">
  <cdr:relSizeAnchor xmlns:cdr="http://schemas.openxmlformats.org/drawingml/2006/chartDrawing">
    <cdr:from>
      <cdr:x>0.91184</cdr:x>
      <cdr:y>0.16894</cdr:y>
    </cdr:from>
    <cdr:to>
      <cdr:x>0.99317</cdr:x>
      <cdr:y>0.23492</cdr:y>
    </cdr:to>
    <cdr:sp macro="" textlink="">
      <cdr:nvSpPr>
        <cdr:cNvPr id="21509" name="Text Box 5"/>
        <cdr:cNvSpPr txBox="1">
          <a:spLocks xmlns:a="http://schemas.openxmlformats.org/drawingml/2006/main" noChangeArrowheads="1"/>
        </cdr:cNvSpPr>
      </cdr:nvSpPr>
      <cdr:spPr bwMode="auto">
        <a:xfrm xmlns:a="http://schemas.openxmlformats.org/drawingml/2006/main">
          <a:off x="6357617" y="780426"/>
          <a:ext cx="567057" cy="30480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322.0</a:t>
          </a:r>
        </a:p>
      </cdr:txBody>
    </cdr:sp>
  </cdr:relSizeAnchor>
  <cdr:relSizeAnchor xmlns:cdr="http://schemas.openxmlformats.org/drawingml/2006/chartDrawing">
    <cdr:from>
      <cdr:x>0.91094</cdr:x>
      <cdr:y>0.54875</cdr:y>
    </cdr:from>
    <cdr:to>
      <cdr:x>0.98428</cdr:x>
      <cdr:y>0.61888</cdr:y>
    </cdr:to>
    <cdr:sp macro="" textlink="">
      <cdr:nvSpPr>
        <cdr:cNvPr id="21511" name="Text Box 7"/>
        <cdr:cNvSpPr txBox="1">
          <a:spLocks xmlns:a="http://schemas.openxmlformats.org/drawingml/2006/main" noChangeArrowheads="1"/>
        </cdr:cNvSpPr>
      </cdr:nvSpPr>
      <cdr:spPr bwMode="auto">
        <a:xfrm xmlns:a="http://schemas.openxmlformats.org/drawingml/2006/main">
          <a:off x="6351335" y="2535017"/>
          <a:ext cx="511348" cy="3239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156.1</a:t>
          </a:r>
        </a:p>
      </cdr:txBody>
    </cdr:sp>
  </cdr:relSizeAnchor>
  <cdr:relSizeAnchor xmlns:cdr="http://schemas.openxmlformats.org/drawingml/2006/chartDrawing">
    <cdr:from>
      <cdr:x>0.90919</cdr:x>
      <cdr:y>0.67315</cdr:y>
    </cdr:from>
    <cdr:to>
      <cdr:x>0.99163</cdr:x>
      <cdr:y>0.73469</cdr:y>
    </cdr:to>
    <cdr:sp macro="" textlink="">
      <cdr:nvSpPr>
        <cdr:cNvPr id="21512" name="Text Box 8"/>
        <cdr:cNvSpPr txBox="1">
          <a:spLocks xmlns:a="http://schemas.openxmlformats.org/drawingml/2006/main" noChangeArrowheads="1"/>
        </cdr:cNvSpPr>
      </cdr:nvSpPr>
      <cdr:spPr bwMode="auto">
        <a:xfrm xmlns:a="http://schemas.openxmlformats.org/drawingml/2006/main">
          <a:off x="6339153" y="3109716"/>
          <a:ext cx="574796" cy="28429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103.4</a:t>
          </a:r>
        </a:p>
      </cdr:txBody>
    </cdr:sp>
  </cdr:relSizeAnchor>
  <cdr:relSizeAnchor xmlns:cdr="http://schemas.openxmlformats.org/drawingml/2006/chartDrawing">
    <cdr:from>
      <cdr:x>0.91284</cdr:x>
      <cdr:y>0.75905</cdr:y>
    </cdr:from>
    <cdr:to>
      <cdr:x>0.97808</cdr:x>
      <cdr:y>0.81112</cdr:y>
    </cdr:to>
    <cdr:sp macro="" textlink="">
      <cdr:nvSpPr>
        <cdr:cNvPr id="21513" name="Text Box 9"/>
        <cdr:cNvSpPr txBox="1">
          <a:spLocks xmlns:a="http://schemas.openxmlformats.org/drawingml/2006/main" noChangeArrowheads="1"/>
        </cdr:cNvSpPr>
      </cdr:nvSpPr>
      <cdr:spPr bwMode="auto">
        <a:xfrm xmlns:a="http://schemas.openxmlformats.org/drawingml/2006/main">
          <a:off x="6364583" y="3506530"/>
          <a:ext cx="454873" cy="24054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89.2</a:t>
          </a:r>
        </a:p>
      </cdr:txBody>
    </cdr:sp>
  </cdr:relSizeAnchor>
  <cdr:relSizeAnchor xmlns:cdr="http://schemas.openxmlformats.org/drawingml/2006/chartDrawing">
    <cdr:from>
      <cdr:x>0.91903</cdr:x>
      <cdr:y>0.88117</cdr:y>
    </cdr:from>
    <cdr:to>
      <cdr:x>0.98003</cdr:x>
      <cdr:y>0.93462</cdr:y>
    </cdr:to>
    <cdr:sp macro="" textlink="">
      <cdr:nvSpPr>
        <cdr:cNvPr id="21515" name="Text Box 11"/>
        <cdr:cNvSpPr txBox="1">
          <a:spLocks xmlns:a="http://schemas.openxmlformats.org/drawingml/2006/main" noChangeArrowheads="1"/>
        </cdr:cNvSpPr>
      </cdr:nvSpPr>
      <cdr:spPr bwMode="auto">
        <a:xfrm xmlns:a="http://schemas.openxmlformats.org/drawingml/2006/main">
          <a:off x="6407752" y="4070687"/>
          <a:ext cx="425310" cy="24691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46.8</a:t>
          </a:r>
        </a:p>
      </cdr:txBody>
    </cdr:sp>
  </cdr:relSizeAnchor>
  <cdr:relSizeAnchor xmlns:cdr="http://schemas.openxmlformats.org/drawingml/2006/chartDrawing">
    <cdr:from>
      <cdr:x>0.9065</cdr:x>
      <cdr:y>0.1288</cdr:y>
    </cdr:from>
    <cdr:to>
      <cdr:x>1</cdr:x>
      <cdr:y>0.19872</cdr:y>
    </cdr:to>
    <cdr:sp macro="" textlink="">
      <cdr:nvSpPr>
        <cdr:cNvPr id="21516" name="Text Box 12"/>
        <cdr:cNvSpPr txBox="1">
          <a:spLocks xmlns:a="http://schemas.openxmlformats.org/drawingml/2006/main" noChangeArrowheads="1"/>
        </cdr:cNvSpPr>
      </cdr:nvSpPr>
      <cdr:spPr bwMode="auto">
        <a:xfrm xmlns:a="http://schemas.openxmlformats.org/drawingml/2006/main">
          <a:off x="6320389" y="595025"/>
          <a:ext cx="651910" cy="32300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0.90809</cdr:x>
      <cdr:y>0.50657</cdr:y>
    </cdr:from>
    <cdr:to>
      <cdr:x>1</cdr:x>
      <cdr:y>0.56706</cdr:y>
    </cdr:to>
    <cdr:sp macro="" textlink="">
      <cdr:nvSpPr>
        <cdr:cNvPr id="21518" name="Text Box 14"/>
        <cdr:cNvSpPr txBox="1">
          <a:spLocks xmlns:a="http://schemas.openxmlformats.org/drawingml/2006/main" noChangeArrowheads="1"/>
        </cdr:cNvSpPr>
      </cdr:nvSpPr>
      <cdr:spPr bwMode="auto">
        <a:xfrm xmlns:a="http://schemas.openxmlformats.org/drawingml/2006/main">
          <a:off x="6331475" y="2340167"/>
          <a:ext cx="640824" cy="27944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0.83033</cdr:x>
      <cdr:y>0.63492</cdr:y>
    </cdr:from>
    <cdr:to>
      <cdr:x>1</cdr:x>
      <cdr:y>0.70245</cdr:y>
    </cdr:to>
    <cdr:sp macro="" textlink="">
      <cdr:nvSpPr>
        <cdr:cNvPr id="21519" name="Text Box 15"/>
        <cdr:cNvSpPr txBox="1">
          <a:spLocks xmlns:a="http://schemas.openxmlformats.org/drawingml/2006/main" noChangeArrowheads="1"/>
        </cdr:cNvSpPr>
      </cdr:nvSpPr>
      <cdr:spPr bwMode="auto">
        <a:xfrm xmlns:a="http://schemas.openxmlformats.org/drawingml/2006/main">
          <a:off x="5789309" y="2933078"/>
          <a:ext cx="1182990" cy="31196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0.90322</cdr:x>
      <cdr:y>0.72203</cdr:y>
    </cdr:from>
    <cdr:to>
      <cdr:x>0.99397</cdr:x>
      <cdr:y>0.77389</cdr:y>
    </cdr:to>
    <cdr:sp macro="" textlink="">
      <cdr:nvSpPr>
        <cdr:cNvPr id="21520" name="Text Box 16"/>
        <cdr:cNvSpPr txBox="1">
          <a:spLocks xmlns:a="http://schemas.openxmlformats.org/drawingml/2006/main" noChangeArrowheads="1"/>
        </cdr:cNvSpPr>
      </cdr:nvSpPr>
      <cdr:spPr bwMode="auto">
        <a:xfrm xmlns:a="http://schemas.openxmlformats.org/drawingml/2006/main">
          <a:off x="6297525" y="3335511"/>
          <a:ext cx="632736" cy="2395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0.87325</cdr:x>
      <cdr:y>0.84239</cdr:y>
    </cdr:from>
    <cdr:to>
      <cdr:x>1</cdr:x>
      <cdr:y>0.90875</cdr:y>
    </cdr:to>
    <cdr:sp macro="" textlink="">
      <cdr:nvSpPr>
        <cdr:cNvPr id="21523" name="Text Box 19"/>
        <cdr:cNvSpPr txBox="1">
          <a:spLocks xmlns:a="http://schemas.openxmlformats.org/drawingml/2006/main" noChangeArrowheads="1"/>
        </cdr:cNvSpPr>
      </cdr:nvSpPr>
      <cdr:spPr bwMode="auto">
        <a:xfrm xmlns:a="http://schemas.openxmlformats.org/drawingml/2006/main">
          <a:off x="6088560" y="3891509"/>
          <a:ext cx="883739" cy="3065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3.xml><?xml version="1.0" encoding="utf-8"?>
<xdr:wsDr xmlns:xdr="http://schemas.openxmlformats.org/drawingml/2006/spreadsheetDrawing" xmlns:a="http://schemas.openxmlformats.org/drawingml/2006/main">
  <xdr:absoluteAnchor>
    <xdr:pos x="209550" y="34985324"/>
    <xdr:ext cx="6972299" cy="4619625"/>
    <xdr:graphicFrame macro="">
      <xdr:nvGraphicFramePr>
        <xdr:cNvPr id="13" name="グラフ 12">
          <a:extLst>
            <a:ext uri="{FF2B5EF4-FFF2-40B4-BE49-F238E27FC236}">
              <a16:creationId xmlns:a16="http://schemas.microsoft.com/office/drawing/2014/main" id="{1D08EA59-1A65-49C5-8E8B-02D1A04CD9D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0.91184</cdr:x>
      <cdr:y>0.16894</cdr:y>
    </cdr:from>
    <cdr:to>
      <cdr:x>0.99317</cdr:x>
      <cdr:y>0.23492</cdr:y>
    </cdr:to>
    <cdr:sp macro="" textlink="">
      <cdr:nvSpPr>
        <cdr:cNvPr id="21509" name="Text Box 5"/>
        <cdr:cNvSpPr txBox="1">
          <a:spLocks xmlns:a="http://schemas.openxmlformats.org/drawingml/2006/main" noChangeArrowheads="1"/>
        </cdr:cNvSpPr>
      </cdr:nvSpPr>
      <cdr:spPr bwMode="auto">
        <a:xfrm xmlns:a="http://schemas.openxmlformats.org/drawingml/2006/main">
          <a:off x="6357617" y="780426"/>
          <a:ext cx="567057" cy="30480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322.0</a:t>
          </a:r>
        </a:p>
      </cdr:txBody>
    </cdr:sp>
  </cdr:relSizeAnchor>
  <cdr:relSizeAnchor xmlns:cdr="http://schemas.openxmlformats.org/drawingml/2006/chartDrawing">
    <cdr:from>
      <cdr:x>0.91094</cdr:x>
      <cdr:y>0.54875</cdr:y>
    </cdr:from>
    <cdr:to>
      <cdr:x>0.98428</cdr:x>
      <cdr:y>0.61888</cdr:y>
    </cdr:to>
    <cdr:sp macro="" textlink="">
      <cdr:nvSpPr>
        <cdr:cNvPr id="21511" name="Text Box 7"/>
        <cdr:cNvSpPr txBox="1">
          <a:spLocks xmlns:a="http://schemas.openxmlformats.org/drawingml/2006/main" noChangeArrowheads="1"/>
        </cdr:cNvSpPr>
      </cdr:nvSpPr>
      <cdr:spPr bwMode="auto">
        <a:xfrm xmlns:a="http://schemas.openxmlformats.org/drawingml/2006/main">
          <a:off x="6351335" y="2535017"/>
          <a:ext cx="511348" cy="3239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156.1</a:t>
          </a:r>
        </a:p>
      </cdr:txBody>
    </cdr:sp>
  </cdr:relSizeAnchor>
  <cdr:relSizeAnchor xmlns:cdr="http://schemas.openxmlformats.org/drawingml/2006/chartDrawing">
    <cdr:from>
      <cdr:x>0.90919</cdr:x>
      <cdr:y>0.67315</cdr:y>
    </cdr:from>
    <cdr:to>
      <cdr:x>0.99163</cdr:x>
      <cdr:y>0.73469</cdr:y>
    </cdr:to>
    <cdr:sp macro="" textlink="">
      <cdr:nvSpPr>
        <cdr:cNvPr id="21512" name="Text Box 8"/>
        <cdr:cNvSpPr txBox="1">
          <a:spLocks xmlns:a="http://schemas.openxmlformats.org/drawingml/2006/main" noChangeArrowheads="1"/>
        </cdr:cNvSpPr>
      </cdr:nvSpPr>
      <cdr:spPr bwMode="auto">
        <a:xfrm xmlns:a="http://schemas.openxmlformats.org/drawingml/2006/main">
          <a:off x="6339153" y="3109716"/>
          <a:ext cx="574796" cy="28429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103.4</a:t>
          </a:r>
        </a:p>
      </cdr:txBody>
    </cdr:sp>
  </cdr:relSizeAnchor>
  <cdr:relSizeAnchor xmlns:cdr="http://schemas.openxmlformats.org/drawingml/2006/chartDrawing">
    <cdr:from>
      <cdr:x>0.91284</cdr:x>
      <cdr:y>0.75905</cdr:y>
    </cdr:from>
    <cdr:to>
      <cdr:x>0.97808</cdr:x>
      <cdr:y>0.81112</cdr:y>
    </cdr:to>
    <cdr:sp macro="" textlink="">
      <cdr:nvSpPr>
        <cdr:cNvPr id="21513" name="Text Box 9"/>
        <cdr:cNvSpPr txBox="1">
          <a:spLocks xmlns:a="http://schemas.openxmlformats.org/drawingml/2006/main" noChangeArrowheads="1"/>
        </cdr:cNvSpPr>
      </cdr:nvSpPr>
      <cdr:spPr bwMode="auto">
        <a:xfrm xmlns:a="http://schemas.openxmlformats.org/drawingml/2006/main">
          <a:off x="6364583" y="3506530"/>
          <a:ext cx="454873" cy="24054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89.2</a:t>
          </a:r>
        </a:p>
      </cdr:txBody>
    </cdr:sp>
  </cdr:relSizeAnchor>
  <cdr:relSizeAnchor xmlns:cdr="http://schemas.openxmlformats.org/drawingml/2006/chartDrawing">
    <cdr:from>
      <cdr:x>0.91903</cdr:x>
      <cdr:y>0.88117</cdr:y>
    </cdr:from>
    <cdr:to>
      <cdr:x>0.98003</cdr:x>
      <cdr:y>0.93462</cdr:y>
    </cdr:to>
    <cdr:sp macro="" textlink="">
      <cdr:nvSpPr>
        <cdr:cNvPr id="21515" name="Text Box 11"/>
        <cdr:cNvSpPr txBox="1">
          <a:spLocks xmlns:a="http://schemas.openxmlformats.org/drawingml/2006/main" noChangeArrowheads="1"/>
        </cdr:cNvSpPr>
      </cdr:nvSpPr>
      <cdr:spPr bwMode="auto">
        <a:xfrm xmlns:a="http://schemas.openxmlformats.org/drawingml/2006/main">
          <a:off x="6407752" y="4070687"/>
          <a:ext cx="425310" cy="24691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46.8</a:t>
          </a:r>
        </a:p>
      </cdr:txBody>
    </cdr:sp>
  </cdr:relSizeAnchor>
  <cdr:relSizeAnchor xmlns:cdr="http://schemas.openxmlformats.org/drawingml/2006/chartDrawing">
    <cdr:from>
      <cdr:x>0.9065</cdr:x>
      <cdr:y>0.1288</cdr:y>
    </cdr:from>
    <cdr:to>
      <cdr:x>1</cdr:x>
      <cdr:y>0.19872</cdr:y>
    </cdr:to>
    <cdr:sp macro="" textlink="">
      <cdr:nvSpPr>
        <cdr:cNvPr id="21516" name="Text Box 12"/>
        <cdr:cNvSpPr txBox="1">
          <a:spLocks xmlns:a="http://schemas.openxmlformats.org/drawingml/2006/main" noChangeArrowheads="1"/>
        </cdr:cNvSpPr>
      </cdr:nvSpPr>
      <cdr:spPr bwMode="auto">
        <a:xfrm xmlns:a="http://schemas.openxmlformats.org/drawingml/2006/main">
          <a:off x="6320389" y="595025"/>
          <a:ext cx="651910" cy="32300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0.90809</cdr:x>
      <cdr:y>0.50657</cdr:y>
    </cdr:from>
    <cdr:to>
      <cdr:x>1</cdr:x>
      <cdr:y>0.56706</cdr:y>
    </cdr:to>
    <cdr:sp macro="" textlink="">
      <cdr:nvSpPr>
        <cdr:cNvPr id="21518" name="Text Box 14"/>
        <cdr:cNvSpPr txBox="1">
          <a:spLocks xmlns:a="http://schemas.openxmlformats.org/drawingml/2006/main" noChangeArrowheads="1"/>
        </cdr:cNvSpPr>
      </cdr:nvSpPr>
      <cdr:spPr bwMode="auto">
        <a:xfrm xmlns:a="http://schemas.openxmlformats.org/drawingml/2006/main">
          <a:off x="6331475" y="2340167"/>
          <a:ext cx="640824" cy="27944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0.83033</cdr:x>
      <cdr:y>0.63492</cdr:y>
    </cdr:from>
    <cdr:to>
      <cdr:x>1</cdr:x>
      <cdr:y>0.70245</cdr:y>
    </cdr:to>
    <cdr:sp macro="" textlink="">
      <cdr:nvSpPr>
        <cdr:cNvPr id="21519" name="Text Box 15"/>
        <cdr:cNvSpPr txBox="1">
          <a:spLocks xmlns:a="http://schemas.openxmlformats.org/drawingml/2006/main" noChangeArrowheads="1"/>
        </cdr:cNvSpPr>
      </cdr:nvSpPr>
      <cdr:spPr bwMode="auto">
        <a:xfrm xmlns:a="http://schemas.openxmlformats.org/drawingml/2006/main">
          <a:off x="5789309" y="2933078"/>
          <a:ext cx="1182990" cy="31196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0.90322</cdr:x>
      <cdr:y>0.72203</cdr:y>
    </cdr:from>
    <cdr:to>
      <cdr:x>0.99397</cdr:x>
      <cdr:y>0.77389</cdr:y>
    </cdr:to>
    <cdr:sp macro="" textlink="">
      <cdr:nvSpPr>
        <cdr:cNvPr id="21520" name="Text Box 16"/>
        <cdr:cNvSpPr txBox="1">
          <a:spLocks xmlns:a="http://schemas.openxmlformats.org/drawingml/2006/main" noChangeArrowheads="1"/>
        </cdr:cNvSpPr>
      </cdr:nvSpPr>
      <cdr:spPr bwMode="auto">
        <a:xfrm xmlns:a="http://schemas.openxmlformats.org/drawingml/2006/main">
          <a:off x="6297525" y="3335511"/>
          <a:ext cx="632736" cy="2395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0.87325</cdr:x>
      <cdr:y>0.84239</cdr:y>
    </cdr:from>
    <cdr:to>
      <cdr:x>1</cdr:x>
      <cdr:y>0.90875</cdr:y>
    </cdr:to>
    <cdr:sp macro="" textlink="">
      <cdr:nvSpPr>
        <cdr:cNvPr id="21523" name="Text Box 19"/>
        <cdr:cNvSpPr txBox="1">
          <a:spLocks xmlns:a="http://schemas.openxmlformats.org/drawingml/2006/main" noChangeArrowheads="1"/>
        </cdr:cNvSpPr>
      </cdr:nvSpPr>
      <cdr:spPr bwMode="auto">
        <a:xfrm xmlns:a="http://schemas.openxmlformats.org/drawingml/2006/main">
          <a:off x="6088560" y="3891509"/>
          <a:ext cx="883739" cy="3065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10</xdr:col>
      <xdr:colOff>102863</xdr:colOff>
      <xdr:row>56</xdr:row>
      <xdr:rowOff>124558</xdr:rowOff>
    </xdr:to>
    <xdr:pic>
      <xdr:nvPicPr>
        <xdr:cNvPr id="3" name="図 2">
          <a:extLst>
            <a:ext uri="{FF2B5EF4-FFF2-40B4-BE49-F238E27FC236}">
              <a16:creationId xmlns:a16="http://schemas.microsoft.com/office/drawing/2014/main" id="{B7E6AEF4-6CEF-AB08-65FD-CE534CD16554}"/>
            </a:ext>
          </a:extLst>
        </xdr:cNvPr>
        <xdr:cNvPicPr>
          <a:picLocks noChangeAspect="1"/>
        </xdr:cNvPicPr>
      </xdr:nvPicPr>
      <xdr:blipFill>
        <a:blip xmlns:r="http://schemas.openxmlformats.org/officeDocument/2006/relationships" r:embed="rId1"/>
        <a:stretch>
          <a:fillRect/>
        </a:stretch>
      </xdr:blipFill>
      <xdr:spPr>
        <a:xfrm>
          <a:off x="21981" y="0"/>
          <a:ext cx="6162228" cy="91513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209550" y="34985324"/>
    <xdr:ext cx="6972299" cy="4619625"/>
    <xdr:graphicFrame macro="">
      <xdr:nvGraphicFramePr>
        <xdr:cNvPr id="13" name="グラフ 12">
          <a:extLst>
            <a:ext uri="{FF2B5EF4-FFF2-40B4-BE49-F238E27FC236}">
              <a16:creationId xmlns:a16="http://schemas.microsoft.com/office/drawing/2014/main" id="{81F74E11-AD84-4FB8-BDAE-0DA65DC442A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9525</xdr:colOff>
      <xdr:row>34</xdr:row>
      <xdr:rowOff>19050</xdr:rowOff>
    </xdr:from>
    <xdr:to>
      <xdr:col>9</xdr:col>
      <xdr:colOff>180730</xdr:colOff>
      <xdr:row>42</xdr:row>
      <xdr:rowOff>43608</xdr:rowOff>
    </xdr:to>
    <xdr:pic>
      <xdr:nvPicPr>
        <xdr:cNvPr id="14" name="図 13">
          <a:extLst>
            <a:ext uri="{FF2B5EF4-FFF2-40B4-BE49-F238E27FC236}">
              <a16:creationId xmlns:a16="http://schemas.microsoft.com/office/drawing/2014/main" id="{D73BEBC6-8A98-A49B-EC38-CB0530E52D87}"/>
            </a:ext>
          </a:extLst>
        </xdr:cNvPr>
        <xdr:cNvPicPr>
          <a:picLocks noChangeAspect="1"/>
        </xdr:cNvPicPr>
      </xdr:nvPicPr>
      <xdr:blipFill>
        <a:blip xmlns:r="http://schemas.openxmlformats.org/officeDocument/2006/relationships" r:embed="rId2"/>
        <a:stretch>
          <a:fillRect/>
        </a:stretch>
      </xdr:blipFill>
      <xdr:spPr>
        <a:xfrm>
          <a:off x="200025" y="8858250"/>
          <a:ext cx="5962405" cy="2005758"/>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0.91184</cdr:x>
      <cdr:y>0.16894</cdr:y>
    </cdr:from>
    <cdr:to>
      <cdr:x>0.99317</cdr:x>
      <cdr:y>0.23492</cdr:y>
    </cdr:to>
    <cdr:sp macro="" textlink="">
      <cdr:nvSpPr>
        <cdr:cNvPr id="21509" name="Text Box 5"/>
        <cdr:cNvSpPr txBox="1">
          <a:spLocks xmlns:a="http://schemas.openxmlformats.org/drawingml/2006/main" noChangeArrowheads="1"/>
        </cdr:cNvSpPr>
      </cdr:nvSpPr>
      <cdr:spPr bwMode="auto">
        <a:xfrm xmlns:a="http://schemas.openxmlformats.org/drawingml/2006/main">
          <a:off x="6357617" y="780426"/>
          <a:ext cx="567057" cy="30480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322.0</a:t>
          </a:r>
        </a:p>
      </cdr:txBody>
    </cdr:sp>
  </cdr:relSizeAnchor>
  <cdr:relSizeAnchor xmlns:cdr="http://schemas.openxmlformats.org/drawingml/2006/chartDrawing">
    <cdr:from>
      <cdr:x>0.91094</cdr:x>
      <cdr:y>0.54875</cdr:y>
    </cdr:from>
    <cdr:to>
      <cdr:x>0.98428</cdr:x>
      <cdr:y>0.61888</cdr:y>
    </cdr:to>
    <cdr:sp macro="" textlink="">
      <cdr:nvSpPr>
        <cdr:cNvPr id="21511" name="Text Box 7"/>
        <cdr:cNvSpPr txBox="1">
          <a:spLocks xmlns:a="http://schemas.openxmlformats.org/drawingml/2006/main" noChangeArrowheads="1"/>
        </cdr:cNvSpPr>
      </cdr:nvSpPr>
      <cdr:spPr bwMode="auto">
        <a:xfrm xmlns:a="http://schemas.openxmlformats.org/drawingml/2006/main">
          <a:off x="6351335" y="2535017"/>
          <a:ext cx="511348" cy="32397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156.1</a:t>
          </a:r>
        </a:p>
      </cdr:txBody>
    </cdr:sp>
  </cdr:relSizeAnchor>
  <cdr:relSizeAnchor xmlns:cdr="http://schemas.openxmlformats.org/drawingml/2006/chartDrawing">
    <cdr:from>
      <cdr:x>0.90919</cdr:x>
      <cdr:y>0.67315</cdr:y>
    </cdr:from>
    <cdr:to>
      <cdr:x>0.99163</cdr:x>
      <cdr:y>0.73469</cdr:y>
    </cdr:to>
    <cdr:sp macro="" textlink="">
      <cdr:nvSpPr>
        <cdr:cNvPr id="21512" name="Text Box 8"/>
        <cdr:cNvSpPr txBox="1">
          <a:spLocks xmlns:a="http://schemas.openxmlformats.org/drawingml/2006/main" noChangeArrowheads="1"/>
        </cdr:cNvSpPr>
      </cdr:nvSpPr>
      <cdr:spPr bwMode="auto">
        <a:xfrm xmlns:a="http://schemas.openxmlformats.org/drawingml/2006/main">
          <a:off x="6339153" y="3109716"/>
          <a:ext cx="574796" cy="284292"/>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103.4</a:t>
          </a:r>
        </a:p>
      </cdr:txBody>
    </cdr:sp>
  </cdr:relSizeAnchor>
  <cdr:relSizeAnchor xmlns:cdr="http://schemas.openxmlformats.org/drawingml/2006/chartDrawing">
    <cdr:from>
      <cdr:x>0.91284</cdr:x>
      <cdr:y>0.75905</cdr:y>
    </cdr:from>
    <cdr:to>
      <cdr:x>0.97808</cdr:x>
      <cdr:y>0.81112</cdr:y>
    </cdr:to>
    <cdr:sp macro="" textlink="">
      <cdr:nvSpPr>
        <cdr:cNvPr id="21513" name="Text Box 9"/>
        <cdr:cNvSpPr txBox="1">
          <a:spLocks xmlns:a="http://schemas.openxmlformats.org/drawingml/2006/main" noChangeArrowheads="1"/>
        </cdr:cNvSpPr>
      </cdr:nvSpPr>
      <cdr:spPr bwMode="auto">
        <a:xfrm xmlns:a="http://schemas.openxmlformats.org/drawingml/2006/main">
          <a:off x="6364583" y="3506530"/>
          <a:ext cx="454873" cy="24054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89.2</a:t>
          </a:r>
        </a:p>
      </cdr:txBody>
    </cdr:sp>
  </cdr:relSizeAnchor>
  <cdr:relSizeAnchor xmlns:cdr="http://schemas.openxmlformats.org/drawingml/2006/chartDrawing">
    <cdr:from>
      <cdr:x>0.91903</cdr:x>
      <cdr:y>0.88117</cdr:y>
    </cdr:from>
    <cdr:to>
      <cdr:x>0.98003</cdr:x>
      <cdr:y>0.93462</cdr:y>
    </cdr:to>
    <cdr:sp macro="" textlink="">
      <cdr:nvSpPr>
        <cdr:cNvPr id="21515" name="Text Box 11"/>
        <cdr:cNvSpPr txBox="1">
          <a:spLocks xmlns:a="http://schemas.openxmlformats.org/drawingml/2006/main" noChangeArrowheads="1"/>
        </cdr:cNvSpPr>
      </cdr:nvSpPr>
      <cdr:spPr bwMode="auto">
        <a:xfrm xmlns:a="http://schemas.openxmlformats.org/drawingml/2006/main">
          <a:off x="6407752" y="4070687"/>
          <a:ext cx="425310" cy="24691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46.8</a:t>
          </a:r>
        </a:p>
      </cdr:txBody>
    </cdr:sp>
  </cdr:relSizeAnchor>
  <cdr:relSizeAnchor xmlns:cdr="http://schemas.openxmlformats.org/drawingml/2006/chartDrawing">
    <cdr:from>
      <cdr:x>0.9065</cdr:x>
      <cdr:y>0.1288</cdr:y>
    </cdr:from>
    <cdr:to>
      <cdr:x>1</cdr:x>
      <cdr:y>0.19872</cdr:y>
    </cdr:to>
    <cdr:sp macro="" textlink="">
      <cdr:nvSpPr>
        <cdr:cNvPr id="21516" name="Text Box 12"/>
        <cdr:cNvSpPr txBox="1">
          <a:spLocks xmlns:a="http://schemas.openxmlformats.org/drawingml/2006/main" noChangeArrowheads="1"/>
        </cdr:cNvSpPr>
      </cdr:nvSpPr>
      <cdr:spPr bwMode="auto">
        <a:xfrm xmlns:a="http://schemas.openxmlformats.org/drawingml/2006/main">
          <a:off x="6320389" y="595025"/>
          <a:ext cx="651910" cy="32300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扶助費</a:t>
          </a:r>
        </a:p>
      </cdr:txBody>
    </cdr:sp>
  </cdr:relSizeAnchor>
  <cdr:relSizeAnchor xmlns:cdr="http://schemas.openxmlformats.org/drawingml/2006/chartDrawing">
    <cdr:from>
      <cdr:x>0.90809</cdr:x>
      <cdr:y>0.50657</cdr:y>
    </cdr:from>
    <cdr:to>
      <cdr:x>1</cdr:x>
      <cdr:y>0.56706</cdr:y>
    </cdr:to>
    <cdr:sp macro="" textlink="">
      <cdr:nvSpPr>
        <cdr:cNvPr id="21518" name="Text Box 14"/>
        <cdr:cNvSpPr txBox="1">
          <a:spLocks xmlns:a="http://schemas.openxmlformats.org/drawingml/2006/main" noChangeArrowheads="1"/>
        </cdr:cNvSpPr>
      </cdr:nvSpPr>
      <cdr:spPr bwMode="auto">
        <a:xfrm xmlns:a="http://schemas.openxmlformats.org/drawingml/2006/main">
          <a:off x="6331475" y="2340167"/>
          <a:ext cx="640824" cy="27944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公債費</a:t>
          </a:r>
        </a:p>
      </cdr:txBody>
    </cdr:sp>
  </cdr:relSizeAnchor>
  <cdr:relSizeAnchor xmlns:cdr="http://schemas.openxmlformats.org/drawingml/2006/chartDrawing">
    <cdr:from>
      <cdr:x>0.83033</cdr:x>
      <cdr:y>0.63492</cdr:y>
    </cdr:from>
    <cdr:to>
      <cdr:x>1</cdr:x>
      <cdr:y>0.70245</cdr:y>
    </cdr:to>
    <cdr:sp macro="" textlink="">
      <cdr:nvSpPr>
        <cdr:cNvPr id="21519" name="Text Box 15"/>
        <cdr:cNvSpPr txBox="1">
          <a:spLocks xmlns:a="http://schemas.openxmlformats.org/drawingml/2006/main" noChangeArrowheads="1"/>
        </cdr:cNvSpPr>
      </cdr:nvSpPr>
      <cdr:spPr bwMode="auto">
        <a:xfrm xmlns:a="http://schemas.openxmlformats.org/drawingml/2006/main">
          <a:off x="5789309" y="2933078"/>
          <a:ext cx="1182990" cy="31196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地方税（市税）</a:t>
          </a:r>
        </a:p>
      </cdr:txBody>
    </cdr:sp>
  </cdr:relSizeAnchor>
  <cdr:relSizeAnchor xmlns:cdr="http://schemas.openxmlformats.org/drawingml/2006/chartDrawing">
    <cdr:from>
      <cdr:x>0.90322</cdr:x>
      <cdr:y>0.72203</cdr:y>
    </cdr:from>
    <cdr:to>
      <cdr:x>0.99397</cdr:x>
      <cdr:y>0.77389</cdr:y>
    </cdr:to>
    <cdr:sp macro="" textlink="">
      <cdr:nvSpPr>
        <cdr:cNvPr id="21520" name="Text Box 16"/>
        <cdr:cNvSpPr txBox="1">
          <a:spLocks xmlns:a="http://schemas.openxmlformats.org/drawingml/2006/main" noChangeArrowheads="1"/>
        </cdr:cNvSpPr>
      </cdr:nvSpPr>
      <cdr:spPr bwMode="auto">
        <a:xfrm xmlns:a="http://schemas.openxmlformats.org/drawingml/2006/main">
          <a:off x="6297525" y="3335511"/>
          <a:ext cx="632736" cy="2395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人件費</a:t>
          </a:r>
        </a:p>
      </cdr:txBody>
    </cdr:sp>
  </cdr:relSizeAnchor>
  <cdr:relSizeAnchor xmlns:cdr="http://schemas.openxmlformats.org/drawingml/2006/chartDrawing">
    <cdr:from>
      <cdr:x>0.87325</cdr:x>
      <cdr:y>0.84239</cdr:y>
    </cdr:from>
    <cdr:to>
      <cdr:x>1</cdr:x>
      <cdr:y>0.90875</cdr:y>
    </cdr:to>
    <cdr:sp macro="" textlink="">
      <cdr:nvSpPr>
        <cdr:cNvPr id="21523" name="Text Box 19"/>
        <cdr:cNvSpPr txBox="1">
          <a:spLocks xmlns:a="http://schemas.openxmlformats.org/drawingml/2006/main" noChangeArrowheads="1"/>
        </cdr:cNvSpPr>
      </cdr:nvSpPr>
      <cdr:spPr bwMode="auto">
        <a:xfrm xmlns:a="http://schemas.openxmlformats.org/drawingml/2006/main">
          <a:off x="6088560" y="3891509"/>
          <a:ext cx="883739" cy="306558"/>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投資的経費</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16566</xdr:rowOff>
    </xdr:from>
    <xdr:to>
      <xdr:col>9</xdr:col>
      <xdr:colOff>596624</xdr:colOff>
      <xdr:row>54</xdr:row>
      <xdr:rowOff>16565</xdr:rowOff>
    </xdr:to>
    <xdr:pic>
      <xdr:nvPicPr>
        <xdr:cNvPr id="3" name="図 2">
          <a:extLst>
            <a:ext uri="{FF2B5EF4-FFF2-40B4-BE49-F238E27FC236}">
              <a16:creationId xmlns:a16="http://schemas.microsoft.com/office/drawing/2014/main" id="{A9B7783A-74D6-A0D6-825D-88D5FEE4E37A}"/>
            </a:ext>
          </a:extLst>
        </xdr:cNvPr>
        <xdr:cNvPicPr>
          <a:picLocks noChangeAspect="1"/>
        </xdr:cNvPicPr>
      </xdr:nvPicPr>
      <xdr:blipFill>
        <a:blip xmlns:r="http://schemas.openxmlformats.org/officeDocument/2006/relationships" r:embed="rId1"/>
        <a:stretch>
          <a:fillRect/>
        </a:stretch>
      </xdr:blipFill>
      <xdr:spPr>
        <a:xfrm>
          <a:off x="0" y="16566"/>
          <a:ext cx="6112841" cy="894521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114299</xdr:colOff>
      <xdr:row>35</xdr:row>
      <xdr:rowOff>0</xdr:rowOff>
    </xdr:from>
    <xdr:to>
      <xdr:col>8</xdr:col>
      <xdr:colOff>828674</xdr:colOff>
      <xdr:row>36</xdr:row>
      <xdr:rowOff>501378</xdr:rowOff>
    </xdr:to>
    <xdr:sp macro="" textlink="">
      <xdr:nvSpPr>
        <xdr:cNvPr id="19" name="テキスト ボックス 1">
          <a:extLst>
            <a:ext uri="{FF2B5EF4-FFF2-40B4-BE49-F238E27FC236}">
              <a16:creationId xmlns:a16="http://schemas.microsoft.com/office/drawing/2014/main" id="{00000000-0008-0000-0200-000013000000}"/>
            </a:ext>
          </a:extLst>
        </xdr:cNvPr>
        <xdr:cNvSpPr txBox="1"/>
      </xdr:nvSpPr>
      <xdr:spPr bwMode="auto">
        <a:xfrm>
          <a:off x="304799" y="42862500"/>
          <a:ext cx="5591175" cy="834753"/>
        </a:xfrm>
        <a:prstGeom prst="rect">
          <a:avLst/>
        </a:prstGeom>
        <a:noFill/>
        <a:ln w="9525">
          <a:noFill/>
          <a:miter lim="800000"/>
          <a:headEnd/>
          <a:tailEnd/>
        </a:ln>
      </xdr:spPr>
      <xdr:txBody>
        <a:bodyPr wrap="square" lIns="27432" tIns="18288" rIns="27432" bIns="18288" rtlCol="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Ｈ８年度はＲ４年度に過去最高を更新するまでの市税収入のピーク。</a:t>
          </a:r>
          <a:endParaRPr lang="en-US" altLang="ja-JP" sz="800" b="0" i="0" u="none" strike="noStrike" baseline="0">
            <a:solidFill>
              <a:srgbClr val="000000"/>
            </a:solidFill>
            <a:latin typeface="ＭＳ 明朝" panose="02020609040205080304" pitchFamily="17" charset="-128"/>
            <a:ea typeface="ＭＳ 明朝" panose="02020609040205080304" pitchFamily="17" charset="-128"/>
          </a:endParaRPr>
        </a:p>
        <a:p>
          <a:pPr algn="l" rtl="0"/>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Ｒ２～５年度の扶助費は、新型コロナウイルス感染症対策関連経費及び物価高騰対応経費を含む。</a:t>
          </a:r>
          <a:endParaRPr lang="en-US" altLang="ja-JP" sz="800" b="0" i="0" u="none" strike="noStrike" baseline="0">
            <a:solidFill>
              <a:srgbClr val="000000"/>
            </a:solidFill>
            <a:latin typeface="ＭＳ 明朝" panose="02020609040205080304" pitchFamily="17" charset="-128"/>
            <a:ea typeface="ＭＳ 明朝" panose="02020609040205080304" pitchFamily="17" charset="-128"/>
          </a:endParaRPr>
        </a:p>
        <a:p>
          <a:pPr algn="l" rtl="0"/>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Ｈ</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30</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年度の公債費には、交通事業の民営化に伴う市債の繰上償還を含む。</a:t>
          </a:r>
          <a:endParaRPr lang="en-US" altLang="ja-JP" sz="800" b="0" i="0" u="none" strike="noStrike" baseline="0">
            <a:solidFill>
              <a:srgbClr val="000000"/>
            </a:solidFill>
            <a:latin typeface="ＭＳ 明朝" panose="02020609040205080304" pitchFamily="17" charset="-128"/>
            <a:ea typeface="ＭＳ 明朝" panose="02020609040205080304" pitchFamily="17" charset="-128"/>
          </a:endParaRPr>
        </a:p>
        <a:p>
          <a:pPr algn="l" rtl="0"/>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人件費（</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H29</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年度）は、府費負担教職員制度の見直しに伴い増加している。</a:t>
          </a:r>
        </a:p>
      </xdr:txBody>
    </xdr:sp>
    <xdr:clientData/>
  </xdr:twoCellAnchor>
  <xdr:twoCellAnchor>
    <xdr:from>
      <xdr:col>0</xdr:col>
      <xdr:colOff>161925</xdr:colOff>
      <xdr:row>16</xdr:row>
      <xdr:rowOff>85724</xdr:rowOff>
    </xdr:from>
    <xdr:to>
      <xdr:col>9</xdr:col>
      <xdr:colOff>1200150</xdr:colOff>
      <xdr:row>36</xdr:row>
      <xdr:rowOff>590550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bwMode="auto">
        <a:xfrm>
          <a:off x="161925" y="37518974"/>
          <a:ext cx="7019925" cy="6267451"/>
        </a:xfrm>
        <a:prstGeom prst="rect">
          <a:avLst/>
        </a:prstGeom>
        <a:noFill/>
        <a:ln w="9525" cap="flat" cmpd="sng" algn="ctr">
          <a:solidFill>
            <a:srgbClr val="00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17689</xdr:colOff>
      <xdr:row>17</xdr:row>
      <xdr:rowOff>4083</xdr:rowOff>
    </xdr:from>
    <xdr:to>
      <xdr:col>9</xdr:col>
      <xdr:colOff>1161518</xdr:colOff>
      <xdr:row>33</xdr:row>
      <xdr:rowOff>171451</xdr:rowOff>
    </xdr:to>
    <xdr:pic>
      <xdr:nvPicPr>
        <xdr:cNvPr id="12" name="図 11">
          <a:extLst>
            <a:ext uri="{FF2B5EF4-FFF2-40B4-BE49-F238E27FC236}">
              <a16:creationId xmlns:a16="http://schemas.microsoft.com/office/drawing/2014/main" id="{50F50233-4FCF-B0BC-EA1F-470E10F63046}"/>
            </a:ext>
          </a:extLst>
        </xdr:cNvPr>
        <xdr:cNvPicPr>
          <a:picLocks noChangeAspect="1"/>
        </xdr:cNvPicPr>
      </xdr:nvPicPr>
      <xdr:blipFill>
        <a:blip xmlns:r="http://schemas.openxmlformats.org/officeDocument/2006/relationships" r:embed="rId1"/>
        <a:stretch>
          <a:fillRect/>
        </a:stretch>
      </xdr:blipFill>
      <xdr:spPr>
        <a:xfrm>
          <a:off x="208189" y="4589690"/>
          <a:ext cx="6954079" cy="45216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txDef>
      <a:spPr bwMode="auto">
        <a:noFill/>
        <a:ln w="9525">
          <a:noFill/>
          <a:miter lim="800000"/>
          <a:headEnd/>
          <a:tailEnd/>
        </a:ln>
      </a:spPr>
      <a:bodyPr vertOverflow="clip" wrap="square" lIns="27432" tIns="18288" rIns="27432" bIns="18288" anchor="ctr" upright="1"/>
      <a:lstStyle>
        <a:defPPr algn="ctr" rtl="0">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I22"/>
  <sheetViews>
    <sheetView tabSelected="1" view="pageBreakPreview" zoomScaleNormal="85" zoomScaleSheetLayoutView="100" workbookViewId="0"/>
  </sheetViews>
  <sheetFormatPr defaultRowHeight="13.5"/>
  <cols>
    <col min="1" max="1" width="9.140625" style="30"/>
    <col min="2" max="2" width="7.140625" style="30" customWidth="1"/>
    <col min="3" max="4" width="9.140625" style="30"/>
    <col min="5" max="5" width="17.140625" style="30" customWidth="1"/>
    <col min="6" max="7" width="9.140625" style="30"/>
    <col min="8" max="8" width="7.140625" style="30" customWidth="1"/>
    <col min="9" max="16384" width="9.140625" style="30"/>
  </cols>
  <sheetData>
    <row r="5" spans="1:9">
      <c r="F5" s="31"/>
    </row>
    <row r="10" spans="1:9" ht="78" customHeight="1">
      <c r="E10" s="31"/>
    </row>
    <row r="11" spans="1:9" s="114" customFormat="1" ht="35.25">
      <c r="A11" s="311" t="s">
        <v>150</v>
      </c>
      <c r="B11" s="311"/>
      <c r="C11" s="311"/>
      <c r="D11" s="311"/>
      <c r="E11" s="311"/>
      <c r="F11" s="311"/>
      <c r="G11" s="311"/>
      <c r="H11" s="311"/>
      <c r="I11" s="311"/>
    </row>
    <row r="12" spans="1:9" ht="25.5">
      <c r="A12" s="172"/>
      <c r="B12" s="172"/>
      <c r="C12" s="172"/>
      <c r="D12" s="172"/>
      <c r="E12" s="172"/>
      <c r="F12" s="172"/>
      <c r="G12" s="172"/>
      <c r="H12" s="172"/>
      <c r="I12" s="172"/>
    </row>
    <row r="13" spans="1:9" s="114" customFormat="1" ht="35.25">
      <c r="B13" s="312" t="s">
        <v>38</v>
      </c>
      <c r="C13" s="312"/>
      <c r="D13" s="312"/>
      <c r="E13" s="312"/>
      <c r="F13" s="312"/>
      <c r="G13" s="312"/>
      <c r="H13" s="312"/>
      <c r="I13" s="174"/>
    </row>
    <row r="14" spans="1:9" ht="25.5">
      <c r="A14" s="172"/>
      <c r="B14" s="172"/>
      <c r="C14" s="172"/>
      <c r="D14" s="172"/>
      <c r="E14" s="172"/>
      <c r="F14" s="172"/>
      <c r="G14" s="172"/>
      <c r="H14" s="172"/>
      <c r="I14" s="172"/>
    </row>
    <row r="15" spans="1:9" ht="25.5">
      <c r="A15" s="172"/>
      <c r="B15" s="172"/>
      <c r="C15" s="172"/>
      <c r="D15" s="172"/>
      <c r="E15" s="172"/>
      <c r="F15" s="172"/>
      <c r="G15" s="172"/>
      <c r="H15" s="172"/>
      <c r="I15" s="172"/>
    </row>
    <row r="16" spans="1:9" ht="25.5">
      <c r="A16" s="172"/>
      <c r="B16" s="172"/>
      <c r="C16" s="172"/>
      <c r="D16" s="172"/>
      <c r="E16" s="172"/>
      <c r="F16" s="172"/>
      <c r="G16" s="172"/>
      <c r="H16" s="172"/>
      <c r="I16" s="172"/>
    </row>
    <row r="17" spans="1:9" ht="25.5">
      <c r="A17" s="172"/>
      <c r="B17" s="172"/>
      <c r="C17" s="172"/>
      <c r="D17" s="172"/>
      <c r="E17" s="172"/>
      <c r="F17" s="172"/>
      <c r="G17" s="172"/>
      <c r="H17" s="172"/>
      <c r="I17" s="172"/>
    </row>
    <row r="18" spans="1:9" ht="201" customHeight="1">
      <c r="A18" s="172"/>
      <c r="B18" s="172"/>
      <c r="C18" s="172"/>
      <c r="D18" s="172"/>
      <c r="E18" s="172"/>
      <c r="F18" s="172"/>
      <c r="G18" s="172"/>
      <c r="H18" s="172"/>
      <c r="I18" s="172"/>
    </row>
    <row r="19" spans="1:9" ht="25.5">
      <c r="A19" s="172"/>
      <c r="B19" s="172"/>
      <c r="C19" s="172"/>
      <c r="D19" s="172"/>
      <c r="E19" s="172"/>
      <c r="F19" s="172"/>
      <c r="G19" s="172"/>
      <c r="H19" s="172"/>
      <c r="I19" s="172"/>
    </row>
    <row r="20" spans="1:9" ht="30" customHeight="1">
      <c r="B20" s="172"/>
      <c r="D20" s="312" t="s">
        <v>151</v>
      </c>
      <c r="E20" s="312"/>
      <c r="F20" s="312"/>
      <c r="G20" s="173"/>
      <c r="H20" s="172"/>
      <c r="I20" s="172"/>
    </row>
    <row r="21" spans="1:9" ht="25.5">
      <c r="A21" s="172"/>
      <c r="B21" s="172"/>
      <c r="D21" s="313"/>
      <c r="E21" s="313"/>
      <c r="F21" s="313"/>
      <c r="G21" s="172"/>
      <c r="H21" s="172"/>
      <c r="I21" s="172"/>
    </row>
    <row r="22" spans="1:9" ht="30" customHeight="1">
      <c r="B22" s="172"/>
      <c r="D22" s="312" t="s">
        <v>39</v>
      </c>
      <c r="E22" s="312"/>
      <c r="F22" s="312"/>
      <c r="G22" s="173"/>
      <c r="H22" s="172"/>
      <c r="I22" s="172"/>
    </row>
  </sheetData>
  <mergeCells count="5">
    <mergeCell ref="A11:I11"/>
    <mergeCell ref="B13:H13"/>
    <mergeCell ref="D20:F20"/>
    <mergeCell ref="D21:F21"/>
    <mergeCell ref="D22:F22"/>
  </mergeCells>
  <phoneticPr fontId="5"/>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N66"/>
  <sheetViews>
    <sheetView view="pageBreakPreview" zoomScaleNormal="100" zoomScaleSheetLayoutView="100" workbookViewId="0">
      <pane ySplit="8" topLeftCell="A9" activePane="bottomLeft" state="frozen"/>
      <selection activeCell="M39" sqref="M39"/>
      <selection pane="bottomLeft" activeCell="A2" sqref="A2"/>
    </sheetView>
  </sheetViews>
  <sheetFormatPr defaultColWidth="9.85546875" defaultRowHeight="12.75"/>
  <cols>
    <col min="1" max="1" width="2.85546875" style="1" customWidth="1"/>
    <col min="2" max="2" width="13.5703125" style="1" customWidth="1"/>
    <col min="3" max="3" width="16.42578125" style="1" customWidth="1"/>
    <col min="4" max="4" width="15.7109375" style="1" customWidth="1"/>
    <col min="5" max="5" width="12.140625" style="1" customWidth="1"/>
    <col min="6" max="6" width="16.42578125" style="1" customWidth="1"/>
    <col min="7" max="7" width="4.28515625" style="1" customWidth="1"/>
    <col min="8" max="8" width="6.42578125" style="2" customWidth="1"/>
    <col min="9" max="9" width="16.42578125" style="2" customWidth="1"/>
    <col min="10" max="10" width="16.42578125" style="1" customWidth="1"/>
    <col min="11" max="11" width="4.28515625" style="1" customWidth="1"/>
    <col min="12" max="12" width="9.28515625" style="2" customWidth="1"/>
    <col min="13" max="13" width="12.140625" style="1" customWidth="1"/>
    <col min="14" max="14" width="16.42578125" style="2" customWidth="1"/>
    <col min="15" max="253" width="9.85546875" style="2" customWidth="1"/>
    <col min="254" max="16384" width="9.85546875" style="2"/>
  </cols>
  <sheetData>
    <row r="1" spans="1:14" ht="10.7" customHeight="1"/>
    <row r="2" spans="1:14" ht="10.7" customHeight="1"/>
    <row r="3" spans="1:14">
      <c r="A3" s="3" t="s">
        <v>148</v>
      </c>
    </row>
    <row r="4" spans="1:14">
      <c r="B4" s="20"/>
      <c r="C4" s="20"/>
      <c r="D4" s="20"/>
      <c r="E4" s="20"/>
      <c r="F4" s="20"/>
      <c r="G4" s="20"/>
      <c r="H4" s="20"/>
      <c r="I4" s="20"/>
      <c r="J4" s="20"/>
      <c r="K4" s="20"/>
      <c r="L4" s="20"/>
      <c r="N4" s="20" t="s">
        <v>21</v>
      </c>
    </row>
    <row r="5" spans="1:14">
      <c r="A5" s="3" t="s">
        <v>0</v>
      </c>
      <c r="B5" s="432" t="s">
        <v>31</v>
      </c>
      <c r="C5" s="4"/>
      <c r="D5" s="5"/>
      <c r="E5" s="6"/>
      <c r="F5" s="4"/>
      <c r="G5" s="7"/>
      <c r="H5" s="8"/>
      <c r="I5" s="4"/>
      <c r="J5" s="18" t="s">
        <v>10</v>
      </c>
      <c r="K5" s="9"/>
      <c r="L5" s="8"/>
      <c r="M5" s="22"/>
      <c r="N5" s="25"/>
    </row>
    <row r="6" spans="1:14">
      <c r="B6" s="433"/>
      <c r="C6" s="11" t="s">
        <v>22</v>
      </c>
      <c r="D6" s="11"/>
      <c r="E6" s="11"/>
      <c r="F6" s="11" t="s">
        <v>23</v>
      </c>
      <c r="G6" s="435" t="s">
        <v>11</v>
      </c>
      <c r="H6" s="436"/>
      <c r="I6" s="16" t="s">
        <v>34</v>
      </c>
      <c r="J6" s="16" t="s">
        <v>12</v>
      </c>
      <c r="K6" s="435" t="s">
        <v>13</v>
      </c>
      <c r="L6" s="436"/>
      <c r="M6" s="23" t="s">
        <v>32</v>
      </c>
      <c r="N6" s="26" t="s">
        <v>9</v>
      </c>
    </row>
    <row r="7" spans="1:14">
      <c r="B7" s="433"/>
      <c r="C7" s="10"/>
      <c r="D7" s="11" t="s">
        <v>24</v>
      </c>
      <c r="E7" s="11" t="s">
        <v>25</v>
      </c>
      <c r="F7" s="10"/>
      <c r="G7" s="435" t="s">
        <v>14</v>
      </c>
      <c r="H7" s="436"/>
      <c r="I7" s="16" t="s">
        <v>35</v>
      </c>
      <c r="J7" s="16" t="s">
        <v>15</v>
      </c>
      <c r="K7" s="435" t="s">
        <v>16</v>
      </c>
      <c r="L7" s="436"/>
      <c r="M7" s="23" t="s">
        <v>33</v>
      </c>
      <c r="N7" s="26" t="s">
        <v>51</v>
      </c>
    </row>
    <row r="8" spans="1:14">
      <c r="A8" s="3" t="s">
        <v>0</v>
      </c>
      <c r="B8" s="434"/>
      <c r="C8" s="12"/>
      <c r="D8" s="12"/>
      <c r="E8" s="12"/>
      <c r="F8" s="12"/>
      <c r="G8" s="437" t="s">
        <v>17</v>
      </c>
      <c r="H8" s="438"/>
      <c r="I8" s="17" t="s">
        <v>18</v>
      </c>
      <c r="J8" s="17" t="s">
        <v>19</v>
      </c>
      <c r="K8" s="437" t="s">
        <v>20</v>
      </c>
      <c r="L8" s="438"/>
      <c r="M8" s="24"/>
      <c r="N8" s="27"/>
    </row>
    <row r="9" spans="1:14" ht="16.5" customHeight="1">
      <c r="A9" s="3" t="s">
        <v>0</v>
      </c>
      <c r="B9" s="198" t="s">
        <v>221</v>
      </c>
      <c r="C9" s="200">
        <v>1821553</v>
      </c>
      <c r="D9" s="200">
        <v>704115</v>
      </c>
      <c r="E9" s="201">
        <v>38.700000000000003</v>
      </c>
      <c r="F9" s="200">
        <v>1808682</v>
      </c>
      <c r="G9" s="202"/>
      <c r="H9" s="203">
        <v>1.9</v>
      </c>
      <c r="I9" s="200">
        <v>12871</v>
      </c>
      <c r="J9" s="200">
        <v>12441</v>
      </c>
      <c r="K9" s="202"/>
      <c r="L9" s="204">
        <v>430</v>
      </c>
      <c r="M9" s="205">
        <v>92.7</v>
      </c>
      <c r="N9" s="199">
        <v>1286618</v>
      </c>
    </row>
    <row r="10" spans="1:14" ht="16.5" customHeight="1">
      <c r="A10" s="3" t="s">
        <v>0</v>
      </c>
      <c r="B10" s="198" t="s">
        <v>102</v>
      </c>
      <c r="C10" s="200">
        <v>1911868</v>
      </c>
      <c r="D10" s="200">
        <v>735307</v>
      </c>
      <c r="E10" s="201">
        <v>38.5</v>
      </c>
      <c r="F10" s="200">
        <v>1902861</v>
      </c>
      <c r="G10" s="202"/>
      <c r="H10" s="203">
        <v>5.2</v>
      </c>
      <c r="I10" s="200">
        <v>9007</v>
      </c>
      <c r="J10" s="200">
        <v>8282</v>
      </c>
      <c r="K10" s="202"/>
      <c r="L10" s="204">
        <v>725</v>
      </c>
      <c r="M10" s="205">
        <v>90.9</v>
      </c>
      <c r="N10" s="199">
        <v>1526173</v>
      </c>
    </row>
    <row r="11" spans="1:14" ht="16.5" customHeight="1">
      <c r="A11" s="3" t="s">
        <v>0</v>
      </c>
      <c r="B11" s="198" t="s">
        <v>103</v>
      </c>
      <c r="C11" s="200">
        <v>1857783</v>
      </c>
      <c r="D11" s="200">
        <v>777637</v>
      </c>
      <c r="E11" s="201">
        <v>41.9</v>
      </c>
      <c r="F11" s="200">
        <v>1844325</v>
      </c>
      <c r="G11" s="202" t="s">
        <v>26</v>
      </c>
      <c r="H11" s="203">
        <v>3.1</v>
      </c>
      <c r="I11" s="200">
        <v>13458</v>
      </c>
      <c r="J11" s="200">
        <v>12541</v>
      </c>
      <c r="K11" s="202"/>
      <c r="L11" s="204">
        <v>917</v>
      </c>
      <c r="M11" s="205">
        <v>90.2</v>
      </c>
      <c r="N11" s="199">
        <v>1738255</v>
      </c>
    </row>
    <row r="12" spans="1:14" ht="16.5" customHeight="1">
      <c r="A12" s="3" t="s">
        <v>0</v>
      </c>
      <c r="B12" s="198" t="s">
        <v>104</v>
      </c>
      <c r="C12" s="200">
        <v>1860889</v>
      </c>
      <c r="D12" s="200">
        <v>775187</v>
      </c>
      <c r="E12" s="201">
        <v>41.7</v>
      </c>
      <c r="F12" s="200">
        <v>1852409</v>
      </c>
      <c r="G12" s="202"/>
      <c r="H12" s="203">
        <v>0.4</v>
      </c>
      <c r="I12" s="200">
        <v>8480</v>
      </c>
      <c r="J12" s="200">
        <v>7690</v>
      </c>
      <c r="K12" s="202"/>
      <c r="L12" s="204">
        <v>790</v>
      </c>
      <c r="M12" s="205">
        <v>95.4</v>
      </c>
      <c r="N12" s="199">
        <v>1962349</v>
      </c>
    </row>
    <row r="13" spans="1:14" ht="16.5" customHeight="1">
      <c r="A13" s="3" t="s">
        <v>0</v>
      </c>
      <c r="B13" s="206" t="s">
        <v>105</v>
      </c>
      <c r="C13" s="200">
        <v>1985575</v>
      </c>
      <c r="D13" s="200">
        <v>738656</v>
      </c>
      <c r="E13" s="201">
        <v>37.200000000000003</v>
      </c>
      <c r="F13" s="200">
        <v>1971451</v>
      </c>
      <c r="G13" s="202"/>
      <c r="H13" s="203">
        <v>6.4</v>
      </c>
      <c r="I13" s="200">
        <v>14124</v>
      </c>
      <c r="J13" s="200">
        <v>13602</v>
      </c>
      <c r="K13" s="202"/>
      <c r="L13" s="204">
        <v>522</v>
      </c>
      <c r="M13" s="205">
        <v>97.8</v>
      </c>
      <c r="N13" s="199">
        <v>2279721</v>
      </c>
    </row>
    <row r="14" spans="1:14" ht="16.5" customHeight="1">
      <c r="A14" s="3" t="s">
        <v>0</v>
      </c>
      <c r="B14" s="206" t="s">
        <v>106</v>
      </c>
      <c r="C14" s="200">
        <v>1910330</v>
      </c>
      <c r="D14" s="200">
        <v>712955</v>
      </c>
      <c r="E14" s="201">
        <v>37.299999999999997</v>
      </c>
      <c r="F14" s="200">
        <v>1906029</v>
      </c>
      <c r="G14" s="202" t="s">
        <v>26</v>
      </c>
      <c r="H14" s="203">
        <v>3.3</v>
      </c>
      <c r="I14" s="200">
        <v>4301</v>
      </c>
      <c r="J14" s="200">
        <v>3939</v>
      </c>
      <c r="K14" s="202"/>
      <c r="L14" s="204">
        <v>362</v>
      </c>
      <c r="M14" s="205">
        <v>99.4</v>
      </c>
      <c r="N14" s="199">
        <v>2431273</v>
      </c>
    </row>
    <row r="15" spans="1:14" ht="16.5" customHeight="1">
      <c r="A15" s="3" t="s">
        <v>0</v>
      </c>
      <c r="B15" s="206" t="s">
        <v>107</v>
      </c>
      <c r="C15" s="200">
        <v>1869632</v>
      </c>
      <c r="D15" s="200">
        <v>686522</v>
      </c>
      <c r="E15" s="201">
        <v>36.700000000000003</v>
      </c>
      <c r="F15" s="200">
        <v>1860866</v>
      </c>
      <c r="G15" s="202" t="s">
        <v>26</v>
      </c>
      <c r="H15" s="203">
        <v>2.4</v>
      </c>
      <c r="I15" s="200">
        <v>8766</v>
      </c>
      <c r="J15" s="200">
        <v>8390</v>
      </c>
      <c r="K15" s="202"/>
      <c r="L15" s="204">
        <v>376</v>
      </c>
      <c r="M15" s="205">
        <v>99.8</v>
      </c>
      <c r="N15" s="199">
        <v>2532886</v>
      </c>
    </row>
    <row r="16" spans="1:14" ht="16.5" customHeight="1">
      <c r="B16" s="206" t="s">
        <v>108</v>
      </c>
      <c r="C16" s="200">
        <v>1862127</v>
      </c>
      <c r="D16" s="200">
        <v>665501</v>
      </c>
      <c r="E16" s="201">
        <v>35.700000000000003</v>
      </c>
      <c r="F16" s="200">
        <v>1857703</v>
      </c>
      <c r="G16" s="202" t="s">
        <v>26</v>
      </c>
      <c r="H16" s="203">
        <v>0.2</v>
      </c>
      <c r="I16" s="200">
        <v>4424</v>
      </c>
      <c r="J16" s="200">
        <v>4114</v>
      </c>
      <c r="K16" s="202"/>
      <c r="L16" s="204">
        <v>310</v>
      </c>
      <c r="M16" s="205">
        <v>99.8</v>
      </c>
      <c r="N16" s="199">
        <v>2628930</v>
      </c>
    </row>
    <row r="17" spans="1:14" ht="16.5" customHeight="1">
      <c r="B17" s="206" t="s">
        <v>109</v>
      </c>
      <c r="C17" s="200">
        <v>1790706</v>
      </c>
      <c r="D17" s="200">
        <v>635039</v>
      </c>
      <c r="E17" s="201">
        <v>35.5</v>
      </c>
      <c r="F17" s="200">
        <v>1787971</v>
      </c>
      <c r="G17" s="202" t="s">
        <v>26</v>
      </c>
      <c r="H17" s="203">
        <v>3.8</v>
      </c>
      <c r="I17" s="200">
        <v>2735</v>
      </c>
      <c r="J17" s="200">
        <v>2489</v>
      </c>
      <c r="K17" s="202"/>
      <c r="L17" s="204">
        <v>246</v>
      </c>
      <c r="M17" s="205">
        <v>103.1</v>
      </c>
      <c r="N17" s="199">
        <v>2716248</v>
      </c>
    </row>
    <row r="18" spans="1:14" ht="16.5" customHeight="1">
      <c r="B18" s="206" t="s">
        <v>110</v>
      </c>
      <c r="C18" s="200">
        <v>1722657</v>
      </c>
      <c r="D18" s="200">
        <v>613049</v>
      </c>
      <c r="E18" s="201">
        <v>35.6</v>
      </c>
      <c r="F18" s="200">
        <v>1719987</v>
      </c>
      <c r="G18" s="202" t="s">
        <v>26</v>
      </c>
      <c r="H18" s="203">
        <v>3.8</v>
      </c>
      <c r="I18" s="200">
        <v>2670</v>
      </c>
      <c r="J18" s="200">
        <v>2478</v>
      </c>
      <c r="K18" s="202"/>
      <c r="L18" s="204">
        <v>192</v>
      </c>
      <c r="M18" s="205">
        <v>102.5</v>
      </c>
      <c r="N18" s="199">
        <v>2809765</v>
      </c>
    </row>
    <row r="19" spans="1:14" ht="16.5" customHeight="1">
      <c r="B19" s="206" t="s">
        <v>111</v>
      </c>
      <c r="C19" s="200">
        <v>1703865</v>
      </c>
      <c r="D19" s="200">
        <v>618500</v>
      </c>
      <c r="E19" s="201">
        <v>36.299999999999997</v>
      </c>
      <c r="F19" s="200">
        <v>1701951</v>
      </c>
      <c r="G19" s="202" t="s">
        <v>26</v>
      </c>
      <c r="H19" s="203">
        <v>1</v>
      </c>
      <c r="I19" s="200">
        <v>1914</v>
      </c>
      <c r="J19" s="200">
        <v>1685</v>
      </c>
      <c r="K19" s="202"/>
      <c r="L19" s="204">
        <v>229</v>
      </c>
      <c r="M19" s="205">
        <v>103.6</v>
      </c>
      <c r="N19" s="199">
        <v>2868808</v>
      </c>
    </row>
    <row r="20" spans="1:14" ht="16.5" customHeight="1">
      <c r="B20" s="206" t="s">
        <v>112</v>
      </c>
      <c r="C20" s="200">
        <v>1666375</v>
      </c>
      <c r="D20" s="200">
        <v>628573</v>
      </c>
      <c r="E20" s="201">
        <v>37.700000000000003</v>
      </c>
      <c r="F20" s="200">
        <v>1664689</v>
      </c>
      <c r="G20" s="202" t="s">
        <v>26</v>
      </c>
      <c r="H20" s="203">
        <v>2.2000000000000002</v>
      </c>
      <c r="I20" s="200">
        <v>1686</v>
      </c>
      <c r="J20" s="200">
        <v>1432</v>
      </c>
      <c r="K20" s="202"/>
      <c r="L20" s="204">
        <v>254</v>
      </c>
      <c r="M20" s="205">
        <v>101.7</v>
      </c>
      <c r="N20" s="199">
        <v>2916377</v>
      </c>
    </row>
    <row r="21" spans="1:14" ht="16.5" customHeight="1">
      <c r="B21" s="206" t="s">
        <v>113</v>
      </c>
      <c r="C21" s="200">
        <v>1590506</v>
      </c>
      <c r="D21" s="200">
        <v>652624</v>
      </c>
      <c r="E21" s="201">
        <v>41</v>
      </c>
      <c r="F21" s="200">
        <v>1587643</v>
      </c>
      <c r="G21" s="202" t="s">
        <v>26</v>
      </c>
      <c r="H21" s="203">
        <v>4.5999999999999996</v>
      </c>
      <c r="I21" s="200">
        <v>2863</v>
      </c>
      <c r="J21" s="200">
        <v>2497</v>
      </c>
      <c r="K21" s="202"/>
      <c r="L21" s="204">
        <v>366</v>
      </c>
      <c r="M21" s="205">
        <v>99.7</v>
      </c>
      <c r="N21" s="199">
        <v>2849274</v>
      </c>
    </row>
    <row r="22" spans="1:14" ht="16.5" customHeight="1">
      <c r="B22" s="206" t="s">
        <v>114</v>
      </c>
      <c r="C22" s="200">
        <v>1577285</v>
      </c>
      <c r="D22" s="200">
        <v>678485</v>
      </c>
      <c r="E22" s="201">
        <v>43</v>
      </c>
      <c r="F22" s="200">
        <v>1573282</v>
      </c>
      <c r="G22" s="202" t="s">
        <v>26</v>
      </c>
      <c r="H22" s="203">
        <v>0.9</v>
      </c>
      <c r="I22" s="200">
        <v>4003</v>
      </c>
      <c r="J22" s="200">
        <v>3569</v>
      </c>
      <c r="K22" s="202"/>
      <c r="L22" s="204">
        <v>434</v>
      </c>
      <c r="M22" s="205">
        <v>99.9</v>
      </c>
      <c r="N22" s="199">
        <v>2833410</v>
      </c>
    </row>
    <row r="23" spans="1:14" ht="16.5" customHeight="1">
      <c r="B23" s="206" t="s">
        <v>115</v>
      </c>
      <c r="C23" s="200">
        <v>1555121</v>
      </c>
      <c r="D23" s="200">
        <v>670787</v>
      </c>
      <c r="E23" s="201">
        <v>43.1</v>
      </c>
      <c r="F23" s="200">
        <v>1552859</v>
      </c>
      <c r="G23" s="202" t="s">
        <v>26</v>
      </c>
      <c r="H23" s="203">
        <v>1.3</v>
      </c>
      <c r="I23" s="200">
        <v>2262</v>
      </c>
      <c r="J23" s="200">
        <v>1813</v>
      </c>
      <c r="K23" s="202"/>
      <c r="L23" s="204">
        <v>449</v>
      </c>
      <c r="M23" s="205">
        <v>99.2</v>
      </c>
      <c r="N23" s="199">
        <v>2814500</v>
      </c>
    </row>
    <row r="24" spans="1:14" ht="16.5" customHeight="1">
      <c r="B24" s="206" t="s">
        <v>116</v>
      </c>
      <c r="C24" s="200">
        <v>1671647</v>
      </c>
      <c r="D24" s="200">
        <v>623613</v>
      </c>
      <c r="E24" s="201">
        <v>37.299999999999997</v>
      </c>
      <c r="F24" s="200">
        <v>1669763</v>
      </c>
      <c r="G24" s="202"/>
      <c r="H24" s="203">
        <v>7.5</v>
      </c>
      <c r="I24" s="200">
        <v>1884</v>
      </c>
      <c r="J24" s="200">
        <v>1495</v>
      </c>
      <c r="K24" s="202"/>
      <c r="L24" s="204">
        <v>389</v>
      </c>
      <c r="M24" s="205">
        <v>100.2</v>
      </c>
      <c r="N24" s="199">
        <v>2797041</v>
      </c>
    </row>
    <row r="25" spans="1:14" ht="16.5" customHeight="1">
      <c r="A25" s="19"/>
      <c r="B25" s="206" t="s">
        <v>117</v>
      </c>
      <c r="C25" s="207">
        <v>1642643</v>
      </c>
      <c r="D25" s="207">
        <v>626018</v>
      </c>
      <c r="E25" s="208">
        <v>38.1</v>
      </c>
      <c r="F25" s="207">
        <v>1641235</v>
      </c>
      <c r="G25" s="209" t="s">
        <v>26</v>
      </c>
      <c r="H25" s="210">
        <v>1.7</v>
      </c>
      <c r="I25" s="207">
        <f>C25-F25</f>
        <v>1408</v>
      </c>
      <c r="J25" s="207">
        <v>1000</v>
      </c>
      <c r="K25" s="209"/>
      <c r="L25" s="211">
        <f>I25-J25</f>
        <v>408</v>
      </c>
      <c r="M25" s="212">
        <v>99.4</v>
      </c>
      <c r="N25" s="213">
        <v>2770468</v>
      </c>
    </row>
    <row r="26" spans="1:14" ht="16.5" customHeight="1">
      <c r="A26" s="3"/>
      <c r="B26" s="206" t="s">
        <v>118</v>
      </c>
      <c r="C26" s="207">
        <v>1651156</v>
      </c>
      <c r="D26" s="207">
        <v>636066</v>
      </c>
      <c r="E26" s="208">
        <v>38.5</v>
      </c>
      <c r="F26" s="207">
        <v>1649897</v>
      </c>
      <c r="G26" s="209"/>
      <c r="H26" s="210">
        <v>0.5</v>
      </c>
      <c r="I26" s="207">
        <f>C26-F26</f>
        <v>1259</v>
      </c>
      <c r="J26" s="207">
        <v>806</v>
      </c>
      <c r="K26" s="209"/>
      <c r="L26" s="211">
        <f>I26-J26</f>
        <v>453</v>
      </c>
      <c r="M26" s="212">
        <v>99.5</v>
      </c>
      <c r="N26" s="199">
        <v>2745021</v>
      </c>
    </row>
    <row r="27" spans="1:14" ht="15" customHeight="1">
      <c r="A27" s="3"/>
      <c r="B27" s="304" t="s">
        <v>119</v>
      </c>
      <c r="C27" s="214">
        <v>1700781</v>
      </c>
      <c r="D27" s="305">
        <v>627006</v>
      </c>
      <c r="E27" s="306">
        <v>36.9</v>
      </c>
      <c r="F27" s="214">
        <v>1699255</v>
      </c>
      <c r="G27" s="310"/>
      <c r="H27" s="215">
        <v>3</v>
      </c>
      <c r="I27" s="305">
        <f>C27-F27</f>
        <v>1526</v>
      </c>
      <c r="J27" s="305">
        <v>1115</v>
      </c>
      <c r="K27" s="310"/>
      <c r="L27" s="307">
        <f>I27-J27</f>
        <v>411</v>
      </c>
      <c r="M27" s="308">
        <v>101.9</v>
      </c>
      <c r="N27" s="309">
        <v>2660209</v>
      </c>
    </row>
    <row r="28" spans="1:14" ht="16.5" customHeight="1">
      <c r="A28" s="3"/>
      <c r="B28" s="216" t="s">
        <v>120</v>
      </c>
      <c r="C28" s="207">
        <v>1675766</v>
      </c>
      <c r="D28" s="207">
        <v>641870</v>
      </c>
      <c r="E28" s="208">
        <v>38.299999999999997</v>
      </c>
      <c r="F28" s="207">
        <v>1650402</v>
      </c>
      <c r="G28" s="209" t="s">
        <v>26</v>
      </c>
      <c r="H28" s="210">
        <v>2.9</v>
      </c>
      <c r="I28" s="207">
        <f t="shared" ref="I28:I35" si="0">C28-F28</f>
        <v>25364</v>
      </c>
      <c r="J28" s="207">
        <v>1141</v>
      </c>
      <c r="K28" s="209"/>
      <c r="L28" s="217">
        <f t="shared" ref="L28:L34" si="1">I28-J28</f>
        <v>24223</v>
      </c>
      <c r="M28" s="212">
        <v>98.3</v>
      </c>
      <c r="N28" s="199">
        <v>2578573</v>
      </c>
    </row>
    <row r="29" spans="1:14" ht="16.5" customHeight="1">
      <c r="A29" s="3"/>
      <c r="B29" s="216" t="s">
        <v>121</v>
      </c>
      <c r="C29" s="218">
        <v>1641158</v>
      </c>
      <c r="D29" s="218">
        <v>659256</v>
      </c>
      <c r="E29" s="219">
        <v>40.170172524522322</v>
      </c>
      <c r="F29" s="218">
        <v>1635843</v>
      </c>
      <c r="G29" s="209" t="s">
        <v>26</v>
      </c>
      <c r="H29" s="220">
        <v>0.88214871285904894</v>
      </c>
      <c r="I29" s="218">
        <f t="shared" si="0"/>
        <v>5315</v>
      </c>
      <c r="J29" s="218">
        <v>4881</v>
      </c>
      <c r="K29" s="221"/>
      <c r="L29" s="211">
        <f t="shared" si="1"/>
        <v>434</v>
      </c>
      <c r="M29" s="212">
        <v>98.8</v>
      </c>
      <c r="N29" s="222">
        <v>2473326</v>
      </c>
    </row>
    <row r="30" spans="1:14" ht="16.5" customHeight="1">
      <c r="A30" s="3"/>
      <c r="B30" s="216" t="s">
        <v>122</v>
      </c>
      <c r="C30" s="218">
        <v>1631983</v>
      </c>
      <c r="D30" s="218">
        <v>660088</v>
      </c>
      <c r="E30" s="219">
        <v>40.4</v>
      </c>
      <c r="F30" s="218">
        <v>1630073</v>
      </c>
      <c r="G30" s="209" t="s">
        <v>26</v>
      </c>
      <c r="H30" s="220">
        <v>0.4</v>
      </c>
      <c r="I30" s="218">
        <f t="shared" si="0"/>
        <v>1910</v>
      </c>
      <c r="J30" s="218">
        <v>1509</v>
      </c>
      <c r="K30" s="221"/>
      <c r="L30" s="211">
        <f t="shared" si="1"/>
        <v>401</v>
      </c>
      <c r="M30" s="212">
        <v>97.6</v>
      </c>
      <c r="N30" s="222">
        <v>2327170</v>
      </c>
    </row>
    <row r="31" spans="1:14" ht="16.5" customHeight="1">
      <c r="A31" s="3"/>
      <c r="B31" s="216" t="s">
        <v>123</v>
      </c>
      <c r="C31" s="218">
        <v>1574838</v>
      </c>
      <c r="D31" s="218">
        <v>659473</v>
      </c>
      <c r="E31" s="219">
        <v>41.9</v>
      </c>
      <c r="F31" s="218">
        <v>1572848</v>
      </c>
      <c r="G31" s="209" t="s">
        <v>26</v>
      </c>
      <c r="H31" s="220">
        <v>3.5</v>
      </c>
      <c r="I31" s="218">
        <f t="shared" si="0"/>
        <v>1990</v>
      </c>
      <c r="J31" s="218">
        <v>1590</v>
      </c>
      <c r="K31" s="221"/>
      <c r="L31" s="211">
        <f t="shared" si="1"/>
        <v>400</v>
      </c>
      <c r="M31" s="212">
        <v>100.1</v>
      </c>
      <c r="N31" s="222">
        <v>2185864</v>
      </c>
    </row>
    <row r="32" spans="1:14" ht="16.5" customHeight="1">
      <c r="A32" s="3"/>
      <c r="B32" s="216" t="s">
        <v>124</v>
      </c>
      <c r="C32" s="218">
        <v>1742817</v>
      </c>
      <c r="D32" s="218">
        <v>675404</v>
      </c>
      <c r="E32" s="219">
        <v>38.799999999999997</v>
      </c>
      <c r="F32" s="218">
        <v>1740813</v>
      </c>
      <c r="G32" s="209"/>
      <c r="H32" s="220">
        <v>10.7</v>
      </c>
      <c r="I32" s="218">
        <f t="shared" si="0"/>
        <v>2004</v>
      </c>
      <c r="J32" s="218">
        <v>1584</v>
      </c>
      <c r="K32" s="221"/>
      <c r="L32" s="211">
        <f t="shared" si="1"/>
        <v>420</v>
      </c>
      <c r="M32" s="212">
        <v>98.3</v>
      </c>
      <c r="N32" s="222">
        <v>2069777</v>
      </c>
    </row>
    <row r="33" spans="1:14" ht="16.5" customHeight="1">
      <c r="A33" s="3"/>
      <c r="B33" s="216" t="s">
        <v>125</v>
      </c>
      <c r="C33" s="218">
        <v>1761138</v>
      </c>
      <c r="D33" s="218">
        <v>737441</v>
      </c>
      <c r="E33" s="219">
        <v>41.9</v>
      </c>
      <c r="F33" s="218">
        <v>1758572</v>
      </c>
      <c r="G33" s="209"/>
      <c r="H33" s="220">
        <v>1</v>
      </c>
      <c r="I33" s="218">
        <f t="shared" si="0"/>
        <v>2566</v>
      </c>
      <c r="J33" s="218">
        <v>2137</v>
      </c>
      <c r="K33" s="221"/>
      <c r="L33" s="211">
        <f t="shared" si="1"/>
        <v>429</v>
      </c>
      <c r="M33" s="212">
        <v>96.9</v>
      </c>
      <c r="N33" s="222">
        <v>1906256</v>
      </c>
    </row>
    <row r="34" spans="1:14" ht="16.5" customHeight="1">
      <c r="A34" s="3"/>
      <c r="B34" s="216" t="s">
        <v>126</v>
      </c>
      <c r="C34" s="218">
        <v>1764214</v>
      </c>
      <c r="D34" s="218">
        <v>776114</v>
      </c>
      <c r="E34" s="219">
        <v>44</v>
      </c>
      <c r="F34" s="218">
        <v>1756789</v>
      </c>
      <c r="G34" s="209" t="s">
        <v>26</v>
      </c>
      <c r="H34" s="220">
        <v>0.1</v>
      </c>
      <c r="I34" s="218">
        <f t="shared" si="0"/>
        <v>7425</v>
      </c>
      <c r="J34" s="218">
        <v>4753</v>
      </c>
      <c r="K34" s="221"/>
      <c r="L34" s="223">
        <f t="shared" si="1"/>
        <v>2672</v>
      </c>
      <c r="M34" s="212">
        <v>93.4</v>
      </c>
      <c r="N34" s="222">
        <v>1802867</v>
      </c>
    </row>
    <row r="35" spans="1:14" ht="16.5" customHeight="1">
      <c r="A35" s="3"/>
      <c r="B35" s="198" t="s">
        <v>99</v>
      </c>
      <c r="C35" s="218">
        <v>2042685</v>
      </c>
      <c r="D35" s="218">
        <v>744663</v>
      </c>
      <c r="E35" s="219">
        <v>36.4</v>
      </c>
      <c r="F35" s="218">
        <v>2014653</v>
      </c>
      <c r="G35" s="209"/>
      <c r="H35" s="220">
        <v>14.7</v>
      </c>
      <c r="I35" s="218">
        <f t="shared" si="0"/>
        <v>28032</v>
      </c>
      <c r="J35" s="218">
        <v>14991</v>
      </c>
      <c r="K35" s="221"/>
      <c r="L35" s="223">
        <f>I35-J35</f>
        <v>13041</v>
      </c>
      <c r="M35" s="212">
        <v>94.3</v>
      </c>
      <c r="N35" s="224">
        <v>1734635</v>
      </c>
    </row>
    <row r="36" spans="1:14" ht="16.5" customHeight="1">
      <c r="A36" s="3"/>
      <c r="B36" s="198" t="s">
        <v>100</v>
      </c>
      <c r="C36" s="218">
        <v>2003681</v>
      </c>
      <c r="D36" s="218">
        <v>750030</v>
      </c>
      <c r="E36" s="219">
        <v>37.4</v>
      </c>
      <c r="F36" s="218">
        <v>1962155</v>
      </c>
      <c r="G36" s="209" t="s">
        <v>26</v>
      </c>
      <c r="H36" s="220">
        <v>2.6</v>
      </c>
      <c r="I36" s="218">
        <f>C36-F36-1</f>
        <v>41525</v>
      </c>
      <c r="J36" s="218">
        <v>10729</v>
      </c>
      <c r="K36" s="221"/>
      <c r="L36" s="223">
        <f>I36-J36</f>
        <v>30796</v>
      </c>
      <c r="M36" s="212">
        <v>85.1</v>
      </c>
      <c r="N36" s="224">
        <v>1702596</v>
      </c>
    </row>
    <row r="37" spans="1:14" ht="16.5" customHeight="1">
      <c r="A37" s="3"/>
      <c r="B37" s="198" t="s">
        <v>101</v>
      </c>
      <c r="C37" s="218">
        <v>1938281</v>
      </c>
      <c r="D37" s="218">
        <v>785946</v>
      </c>
      <c r="E37" s="219">
        <v>40.5</v>
      </c>
      <c r="F37" s="218">
        <v>1906783</v>
      </c>
      <c r="G37" s="209" t="s">
        <v>26</v>
      </c>
      <c r="H37" s="220">
        <v>2.8</v>
      </c>
      <c r="I37" s="218">
        <f>C37-F37</f>
        <v>31498</v>
      </c>
      <c r="J37" s="218">
        <v>5725</v>
      </c>
      <c r="K37" s="221"/>
      <c r="L37" s="223">
        <f>I37-J37</f>
        <v>25773</v>
      </c>
      <c r="M37" s="212">
        <v>92.4</v>
      </c>
      <c r="N37" s="224">
        <v>1628134</v>
      </c>
    </row>
    <row r="38" spans="1:14" ht="16.5" customHeight="1">
      <c r="A38" s="3"/>
      <c r="B38" s="198" t="s">
        <v>174</v>
      </c>
      <c r="C38" s="218">
        <v>1975047</v>
      </c>
      <c r="D38" s="218">
        <v>804353</v>
      </c>
      <c r="E38" s="219">
        <v>40.700000000000003</v>
      </c>
      <c r="F38" s="218">
        <v>1951351</v>
      </c>
      <c r="G38" s="209"/>
      <c r="H38" s="220">
        <v>2.2999999999999998</v>
      </c>
      <c r="I38" s="218">
        <f>C38-F38</f>
        <v>23696</v>
      </c>
      <c r="J38" s="218">
        <v>7264</v>
      </c>
      <c r="K38" s="221"/>
      <c r="L38" s="223">
        <f>I38-J38+1</f>
        <v>16433</v>
      </c>
      <c r="M38" s="212">
        <v>92</v>
      </c>
      <c r="N38" s="224">
        <v>1526879</v>
      </c>
    </row>
    <row r="39" spans="1:14">
      <c r="A39" s="3"/>
      <c r="B39" s="28"/>
      <c r="C39" s="14"/>
      <c r="D39" s="14"/>
      <c r="E39" s="14"/>
    </row>
    <row r="40" spans="1:14" ht="14.25" customHeight="1">
      <c r="A40" s="3"/>
      <c r="B40" s="13"/>
      <c r="C40" s="15"/>
      <c r="D40" s="15"/>
      <c r="E40" s="15"/>
      <c r="G40" s="429"/>
      <c r="H40" s="429"/>
    </row>
    <row r="41" spans="1:14" ht="14.25" customHeight="1">
      <c r="A41" s="3"/>
      <c r="B41" s="13"/>
      <c r="C41" s="15"/>
      <c r="D41" s="15"/>
      <c r="E41" s="15"/>
      <c r="G41" s="194"/>
      <c r="H41" s="195"/>
    </row>
    <row r="42" spans="1:14" ht="14.25" customHeight="1">
      <c r="B42" s="13"/>
      <c r="C42" s="15"/>
      <c r="D42" s="15"/>
      <c r="E42" s="15"/>
      <c r="G42" s="431"/>
      <c r="H42" s="431"/>
    </row>
    <row r="43" spans="1:14" ht="14.25" customHeight="1">
      <c r="B43" s="13"/>
      <c r="C43" s="15"/>
      <c r="D43" s="15"/>
      <c r="E43" s="15"/>
      <c r="G43" s="194"/>
      <c r="H43" s="195"/>
    </row>
    <row r="44" spans="1:14" ht="14.25" customHeight="1">
      <c r="A44" s="3"/>
      <c r="B44" s="13"/>
      <c r="C44" s="15"/>
      <c r="D44" s="15"/>
      <c r="E44" s="15"/>
      <c r="G44" s="429"/>
      <c r="H44" s="429"/>
    </row>
    <row r="45" spans="1:14" ht="14.25" customHeight="1">
      <c r="A45" s="3"/>
      <c r="B45" s="13"/>
      <c r="C45" s="15"/>
      <c r="D45" s="15"/>
      <c r="E45" s="15"/>
      <c r="G45" s="194"/>
      <c r="H45" s="195"/>
    </row>
    <row r="46" spans="1:14" ht="14.25" customHeight="1">
      <c r="B46" s="13"/>
      <c r="C46" s="15"/>
      <c r="D46" s="15"/>
      <c r="E46" s="15"/>
      <c r="G46" s="429"/>
      <c r="H46" s="429"/>
    </row>
    <row r="47" spans="1:14" ht="14.25" customHeight="1">
      <c r="B47" s="13"/>
      <c r="C47" s="15"/>
      <c r="D47" s="15"/>
      <c r="E47" s="15"/>
      <c r="G47" s="194"/>
      <c r="H47" s="195"/>
    </row>
    <row r="48" spans="1:14" ht="14.25" customHeight="1">
      <c r="A48" s="3"/>
      <c r="B48" s="13"/>
      <c r="C48" s="15"/>
      <c r="D48" s="15"/>
      <c r="E48" s="15"/>
      <c r="G48" s="429"/>
      <c r="H48" s="429"/>
    </row>
    <row r="49" spans="1:8" ht="14.25" customHeight="1">
      <c r="A49" s="3"/>
      <c r="B49" s="13"/>
      <c r="C49" s="15"/>
      <c r="D49" s="15"/>
      <c r="E49" s="15"/>
      <c r="G49" s="194"/>
      <c r="H49" s="195"/>
    </row>
    <row r="50" spans="1:8" ht="14.25" customHeight="1">
      <c r="B50" s="13"/>
      <c r="C50" s="15"/>
      <c r="D50" s="15"/>
      <c r="E50" s="15"/>
      <c r="G50" s="429"/>
      <c r="H50" s="429"/>
    </row>
    <row r="51" spans="1:8" ht="14.25" customHeight="1">
      <c r="B51" s="13"/>
      <c r="C51" s="15"/>
      <c r="D51" s="15"/>
      <c r="E51" s="15"/>
      <c r="G51" s="194"/>
      <c r="H51" s="195"/>
    </row>
    <row r="52" spans="1:8" ht="14.25" customHeight="1">
      <c r="A52" s="3"/>
      <c r="B52" s="13"/>
      <c r="C52" s="15"/>
      <c r="D52" s="15"/>
      <c r="E52" s="15"/>
      <c r="G52" s="429"/>
      <c r="H52" s="429"/>
    </row>
    <row r="53" spans="1:8" ht="14.25" customHeight="1">
      <c r="A53" s="3"/>
      <c r="B53" s="13"/>
      <c r="C53" s="15"/>
      <c r="D53" s="15"/>
      <c r="E53" s="15"/>
      <c r="G53" s="194"/>
      <c r="H53" s="195"/>
    </row>
    <row r="54" spans="1:8" ht="14.25" customHeight="1">
      <c r="B54" s="13"/>
      <c r="C54" s="15"/>
      <c r="D54" s="15"/>
      <c r="E54" s="15"/>
      <c r="G54" s="429"/>
      <c r="H54" s="429"/>
    </row>
    <row r="55" spans="1:8" ht="14.25" customHeight="1">
      <c r="B55" s="13"/>
      <c r="C55" s="15"/>
      <c r="D55" s="15"/>
      <c r="E55" s="15"/>
      <c r="G55" s="194"/>
      <c r="H55" s="195"/>
    </row>
    <row r="56" spans="1:8" ht="14.25" customHeight="1">
      <c r="A56" s="3"/>
      <c r="B56" s="13"/>
      <c r="C56" s="15"/>
      <c r="D56" s="15"/>
      <c r="E56" s="15"/>
      <c r="G56" s="429"/>
      <c r="H56" s="430"/>
    </row>
    <row r="57" spans="1:8" ht="14.25" customHeight="1">
      <c r="A57" s="3"/>
      <c r="B57" s="13"/>
      <c r="C57" s="15"/>
      <c r="D57" s="15"/>
      <c r="E57" s="15"/>
      <c r="G57" s="194"/>
      <c r="H57" s="195"/>
    </row>
    <row r="58" spans="1:8" ht="14.25" customHeight="1">
      <c r="C58" s="15"/>
      <c r="D58" s="15"/>
      <c r="E58" s="15"/>
      <c r="G58" s="429"/>
      <c r="H58" s="430"/>
    </row>
    <row r="59" spans="1:8" ht="10.7" customHeight="1"/>
    <row r="60" spans="1:8">
      <c r="A60" s="3"/>
    </row>
    <row r="61" spans="1:8" ht="10.7" customHeight="1"/>
    <row r="62" spans="1:8">
      <c r="A62" s="3"/>
    </row>
    <row r="63" spans="1:8">
      <c r="A63" s="3"/>
    </row>
    <row r="64" spans="1:8">
      <c r="A64" s="3"/>
    </row>
    <row r="65" spans="1:1">
      <c r="A65" s="3"/>
    </row>
    <row r="66" spans="1:1">
      <c r="A66" s="3"/>
    </row>
  </sheetData>
  <mergeCells count="17">
    <mergeCell ref="B5:B8"/>
    <mergeCell ref="G6:H6"/>
    <mergeCell ref="K6:L6"/>
    <mergeCell ref="G7:H7"/>
    <mergeCell ref="K7:L7"/>
    <mergeCell ref="G8:H8"/>
    <mergeCell ref="K8:L8"/>
    <mergeCell ref="G58:H58"/>
    <mergeCell ref="G40:H40"/>
    <mergeCell ref="G42:H42"/>
    <mergeCell ref="G44:H44"/>
    <mergeCell ref="G46:H46"/>
    <mergeCell ref="G48:H48"/>
    <mergeCell ref="G50:H50"/>
    <mergeCell ref="G52:H52"/>
    <mergeCell ref="G54:H54"/>
    <mergeCell ref="G56:H56"/>
  </mergeCells>
  <phoneticPr fontId="5"/>
  <printOptions verticalCentered="1"/>
  <pageMargins left="0.62992125984251968" right="0.31496062992125984" top="0.19685039370078741" bottom="0.59055118110236227" header="0" footer="0"/>
  <pageSetup paperSize="9" scale="89" orientation="landscape" r:id="rId1"/>
  <headerFooter alignWithMargins="0"/>
  <ignoredErrors>
    <ignoredError sqref="I3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48"/>
  <sheetViews>
    <sheetView view="pageBreakPreview" zoomScaleNormal="100" zoomScaleSheetLayoutView="100" workbookViewId="0"/>
  </sheetViews>
  <sheetFormatPr defaultRowHeight="19.5"/>
  <cols>
    <col min="1" max="1" width="9.140625" style="197"/>
    <col min="2" max="2" width="4.5703125" style="197" customWidth="1"/>
    <col min="3" max="3" width="11.5703125" style="197" customWidth="1"/>
    <col min="4" max="4" width="9.140625" style="197"/>
    <col min="5" max="7" width="10.5703125" style="197" customWidth="1"/>
    <col min="8" max="11" width="9.140625" style="197"/>
    <col min="12" max="12" width="12.7109375" style="197" customWidth="1"/>
    <col min="13" max="16384" width="9.140625" style="197"/>
  </cols>
  <sheetData>
    <row r="1" spans="1:13" ht="15" customHeight="1"/>
    <row r="2" spans="1:13" ht="30" customHeight="1">
      <c r="A2" s="171" t="s">
        <v>149</v>
      </c>
    </row>
    <row r="3" spans="1:13" ht="20.25" customHeight="1">
      <c r="A3" s="197" t="s">
        <v>1</v>
      </c>
    </row>
    <row r="4" spans="1:13" ht="15" customHeight="1"/>
    <row r="5" spans="1:13" ht="20.25" customHeight="1">
      <c r="C5" s="445" t="s">
        <v>56</v>
      </c>
      <c r="D5" s="445"/>
      <c r="E5" s="445"/>
      <c r="F5" s="445"/>
      <c r="G5" s="445"/>
      <c r="H5" s="445"/>
      <c r="I5" s="445"/>
      <c r="J5" s="445"/>
      <c r="K5" s="445"/>
      <c r="L5" s="445"/>
    </row>
    <row r="6" spans="1:13" ht="20.25" customHeight="1">
      <c r="C6" s="445" t="s">
        <v>53</v>
      </c>
      <c r="D6" s="445"/>
      <c r="E6" s="445"/>
      <c r="F6" s="445"/>
      <c r="G6" s="445"/>
      <c r="H6" s="445"/>
      <c r="I6" s="445"/>
      <c r="J6" s="445"/>
      <c r="K6" s="445"/>
      <c r="L6" s="445"/>
    </row>
    <row r="7" spans="1:13" ht="12.75" customHeight="1">
      <c r="C7" s="445"/>
      <c r="D7" s="445"/>
      <c r="E7" s="445"/>
      <c r="F7" s="445"/>
      <c r="G7" s="445"/>
      <c r="H7" s="445"/>
      <c r="I7" s="445"/>
      <c r="J7" s="445"/>
      <c r="K7" s="445"/>
      <c r="L7" s="445"/>
    </row>
    <row r="8" spans="1:13">
      <c r="C8" s="197" t="s">
        <v>2</v>
      </c>
    </row>
    <row r="10" spans="1:13" ht="18.75" customHeight="1">
      <c r="D10" s="197" t="s">
        <v>59</v>
      </c>
      <c r="M10" s="170"/>
    </row>
    <row r="11" spans="1:13" ht="9.75" customHeight="1"/>
    <row r="12" spans="1:13" ht="18.75" customHeight="1">
      <c r="D12" s="197" t="s">
        <v>3</v>
      </c>
    </row>
    <row r="13" spans="1:13" ht="9.75" customHeight="1"/>
    <row r="14" spans="1:13" ht="18.75" customHeight="1">
      <c r="D14" s="197" t="s">
        <v>4</v>
      </c>
    </row>
    <row r="15" spans="1:13" ht="18.75" customHeight="1">
      <c r="D15" s="197" t="s">
        <v>5</v>
      </c>
    </row>
    <row r="16" spans="1:13" ht="15" customHeight="1"/>
    <row r="17" spans="1:12" ht="18.75" customHeight="1">
      <c r="C17" s="197" t="s">
        <v>6</v>
      </c>
    </row>
    <row r="18" spans="1:12" ht="14.25" customHeight="1"/>
    <row r="19" spans="1:12" ht="19.5" customHeight="1"/>
    <row r="20" spans="1:12" ht="19.5" customHeight="1">
      <c r="C20" s="169" t="s">
        <v>57</v>
      </c>
      <c r="E20" s="445" t="s">
        <v>60</v>
      </c>
      <c r="F20" s="445"/>
      <c r="G20" s="445"/>
      <c r="H20" s="445"/>
      <c r="I20" s="169" t="s">
        <v>127</v>
      </c>
      <c r="J20" s="169"/>
    </row>
    <row r="21" spans="1:12" ht="19.5" customHeight="1">
      <c r="E21" s="197" t="s">
        <v>58</v>
      </c>
    </row>
    <row r="22" spans="1:12" ht="19.5" customHeight="1"/>
    <row r="23" spans="1:12" ht="19.5" customHeight="1"/>
    <row r="24" spans="1:12" ht="26.25" customHeight="1"/>
    <row r="25" spans="1:12" ht="20.25" customHeight="1">
      <c r="A25" s="197" t="s">
        <v>7</v>
      </c>
    </row>
    <row r="26" spans="1:12" ht="15" customHeight="1"/>
    <row r="27" spans="1:12" ht="20.25" customHeight="1">
      <c r="C27" s="440" t="s">
        <v>54</v>
      </c>
      <c r="D27" s="440"/>
      <c r="E27" s="440"/>
      <c r="F27" s="440"/>
      <c r="G27" s="440"/>
      <c r="H27" s="440"/>
      <c r="I27" s="440"/>
      <c r="J27" s="440"/>
      <c r="K27" s="440"/>
      <c r="L27" s="440"/>
    </row>
    <row r="28" spans="1:12" ht="20.25" customHeight="1">
      <c r="C28" s="440" t="s">
        <v>55</v>
      </c>
      <c r="D28" s="440"/>
      <c r="E28" s="440"/>
      <c r="F28" s="440"/>
      <c r="G28" s="440"/>
      <c r="H28" s="440"/>
      <c r="I28" s="440"/>
      <c r="J28" s="440"/>
      <c r="K28" s="440"/>
      <c r="L28" s="440"/>
    </row>
    <row r="29" spans="1:12" ht="20.25" customHeight="1">
      <c r="C29" s="440" t="s">
        <v>139</v>
      </c>
      <c r="D29" s="440"/>
      <c r="E29" s="440"/>
      <c r="F29" s="440"/>
      <c r="G29" s="440"/>
      <c r="H29" s="440"/>
      <c r="I29" s="440"/>
      <c r="J29" s="440"/>
      <c r="K29" s="440"/>
      <c r="L29" s="440"/>
    </row>
    <row r="30" spans="1:12" ht="20.25" customHeight="1">
      <c r="C30" s="440" t="s">
        <v>140</v>
      </c>
      <c r="D30" s="440"/>
      <c r="E30" s="440"/>
      <c r="F30" s="440"/>
      <c r="G30" s="440"/>
      <c r="H30" s="440"/>
      <c r="I30" s="440"/>
      <c r="J30" s="440"/>
      <c r="K30" s="440"/>
      <c r="L30" s="440"/>
    </row>
    <row r="31" spans="1:12" ht="18" customHeight="1">
      <c r="C31" s="196"/>
      <c r="D31" s="196"/>
      <c r="E31" s="196"/>
      <c r="F31" s="196"/>
      <c r="G31" s="196"/>
      <c r="H31" s="196"/>
      <c r="I31" s="196"/>
      <c r="J31" s="196"/>
    </row>
    <row r="32" spans="1:12" ht="18" customHeight="1">
      <c r="A32" s="441" t="s">
        <v>131</v>
      </c>
      <c r="B32" s="441"/>
      <c r="C32" s="441"/>
      <c r="D32" s="442" t="s">
        <v>27</v>
      </c>
      <c r="E32" s="442"/>
      <c r="F32" s="442"/>
      <c r="G32" s="442"/>
      <c r="H32" s="442"/>
      <c r="I32" s="442"/>
      <c r="J32" s="442"/>
      <c r="K32" s="442"/>
      <c r="L32" s="443" t="s">
        <v>130</v>
      </c>
    </row>
    <row r="33" spans="1:24" ht="21" customHeight="1">
      <c r="A33" s="441"/>
      <c r="B33" s="441"/>
      <c r="C33" s="441"/>
      <c r="D33" s="444" t="s">
        <v>138</v>
      </c>
      <c r="E33" s="444"/>
      <c r="F33" s="444"/>
      <c r="G33" s="444"/>
      <c r="H33" s="444"/>
      <c r="I33" s="444"/>
      <c r="J33" s="444"/>
      <c r="K33" s="444"/>
      <c r="L33" s="443"/>
    </row>
    <row r="34" spans="1:24" ht="26.25" customHeight="1">
      <c r="C34" s="196"/>
      <c r="D34" s="196"/>
      <c r="E34" s="196"/>
      <c r="F34" s="196"/>
      <c r="G34" s="196"/>
      <c r="H34" s="196"/>
      <c r="I34" s="196"/>
      <c r="J34" s="196"/>
    </row>
    <row r="35" spans="1:24" ht="26.25" customHeight="1">
      <c r="C35" s="168"/>
      <c r="D35" s="196"/>
      <c r="E35" s="196"/>
      <c r="F35" s="196"/>
      <c r="G35" s="196"/>
      <c r="H35" s="196"/>
      <c r="I35" s="196"/>
      <c r="J35" s="196"/>
    </row>
    <row r="36" spans="1:24" ht="20.25" customHeight="1">
      <c r="A36" s="197" t="s">
        <v>28</v>
      </c>
      <c r="C36" s="196"/>
      <c r="D36" s="196"/>
      <c r="E36" s="196"/>
      <c r="F36" s="196"/>
      <c r="G36" s="196"/>
      <c r="H36" s="196"/>
      <c r="I36" s="196"/>
      <c r="J36" s="196"/>
    </row>
    <row r="37" spans="1:24" ht="15" customHeight="1">
      <c r="C37" s="196"/>
      <c r="D37" s="196"/>
      <c r="E37" s="196"/>
      <c r="F37" s="196"/>
      <c r="G37" s="196"/>
      <c r="H37" s="196"/>
      <c r="I37" s="196"/>
      <c r="J37" s="196"/>
    </row>
    <row r="38" spans="1:24" ht="18" customHeight="1">
      <c r="C38" s="440" t="s">
        <v>30</v>
      </c>
      <c r="D38" s="440"/>
      <c r="E38" s="440"/>
      <c r="F38" s="440"/>
      <c r="G38" s="440"/>
      <c r="H38" s="440"/>
      <c r="I38" s="440"/>
      <c r="J38" s="196"/>
    </row>
    <row r="39" spans="1:24" ht="26.25" customHeight="1">
      <c r="C39" s="196"/>
      <c r="D39" s="196"/>
      <c r="E39" s="196"/>
      <c r="F39" s="196"/>
      <c r="G39" s="196"/>
      <c r="H39" s="196"/>
      <c r="I39" s="196"/>
      <c r="J39" s="196"/>
    </row>
    <row r="40" spans="1:24" ht="20.25" customHeight="1">
      <c r="A40" s="197" t="s">
        <v>29</v>
      </c>
      <c r="C40" s="196"/>
      <c r="D40" s="196"/>
      <c r="E40" s="196"/>
      <c r="F40" s="196"/>
      <c r="G40" s="196"/>
      <c r="H40" s="196"/>
      <c r="I40" s="196"/>
      <c r="J40" s="196"/>
    </row>
    <row r="41" spans="1:24" ht="15" customHeight="1">
      <c r="C41" s="196"/>
      <c r="D41" s="196"/>
      <c r="E41" s="196"/>
      <c r="F41" s="196"/>
      <c r="G41" s="196"/>
      <c r="H41" s="196"/>
      <c r="I41" s="196"/>
      <c r="J41" s="196"/>
    </row>
    <row r="42" spans="1:24" ht="20.25" customHeight="1">
      <c r="C42" s="440" t="s">
        <v>208</v>
      </c>
      <c r="D42" s="440"/>
      <c r="E42" s="440"/>
      <c r="F42" s="440"/>
      <c r="G42" s="440"/>
      <c r="H42" s="440"/>
      <c r="I42" s="440"/>
      <c r="J42" s="440"/>
      <c r="K42" s="440"/>
      <c r="L42" s="440"/>
    </row>
    <row r="43" spans="1:24" ht="20.25" customHeight="1">
      <c r="C43" s="440" t="s">
        <v>209</v>
      </c>
      <c r="D43" s="440"/>
      <c r="E43" s="440"/>
      <c r="F43" s="440"/>
      <c r="G43" s="440"/>
      <c r="H43" s="440"/>
      <c r="I43" s="440"/>
      <c r="J43" s="440"/>
      <c r="K43" s="440"/>
      <c r="L43" s="440"/>
    </row>
    <row r="44" spans="1:24" ht="26.25" customHeight="1">
      <c r="C44" s="439"/>
      <c r="D44" s="439"/>
      <c r="E44" s="439"/>
      <c r="F44" s="439"/>
      <c r="G44" s="439"/>
      <c r="H44" s="439"/>
      <c r="I44" s="439"/>
      <c r="J44" s="439"/>
      <c r="K44" s="439"/>
      <c r="L44" s="439"/>
    </row>
    <row r="45" spans="1:24" ht="18" customHeight="1">
      <c r="C45" s="196"/>
      <c r="D45" s="196"/>
      <c r="E45" s="196"/>
      <c r="F45" s="196"/>
      <c r="G45" s="196"/>
      <c r="H45" s="196"/>
      <c r="I45" s="196"/>
      <c r="J45" s="196"/>
      <c r="P45" s="196"/>
      <c r="Q45" s="196"/>
      <c r="R45" s="196"/>
      <c r="S45" s="196"/>
      <c r="T45" s="196"/>
      <c r="U45" s="196"/>
      <c r="V45" s="196"/>
    </row>
    <row r="46" spans="1:24" ht="15" customHeight="1">
      <c r="C46" s="196"/>
      <c r="D46" s="196"/>
      <c r="E46" s="196"/>
      <c r="F46" s="196"/>
      <c r="G46" s="196"/>
      <c r="H46" s="196"/>
      <c r="I46" s="196"/>
      <c r="J46" s="196"/>
      <c r="P46" s="196"/>
      <c r="Q46" s="196"/>
      <c r="R46" s="196"/>
      <c r="S46" s="196"/>
      <c r="T46" s="196"/>
      <c r="U46" s="196"/>
      <c r="V46" s="196"/>
    </row>
    <row r="47" spans="1:24" ht="20.25" customHeight="1">
      <c r="C47" s="440"/>
      <c r="D47" s="440"/>
      <c r="E47" s="440"/>
      <c r="F47" s="440"/>
      <c r="G47" s="440"/>
      <c r="H47" s="440"/>
      <c r="I47" s="440"/>
      <c r="J47" s="440"/>
      <c r="K47" s="440"/>
      <c r="L47" s="440"/>
      <c r="P47" s="440"/>
      <c r="Q47" s="440"/>
      <c r="R47" s="440"/>
      <c r="S47" s="440"/>
      <c r="T47" s="440"/>
      <c r="U47" s="440"/>
      <c r="V47" s="440"/>
      <c r="W47" s="440"/>
      <c r="X47" s="440"/>
    </row>
    <row r="48" spans="1:24" ht="20.25" customHeight="1"/>
  </sheetData>
  <mergeCells count="18">
    <mergeCell ref="C28:L28"/>
    <mergeCell ref="C5:L5"/>
    <mergeCell ref="C6:L6"/>
    <mergeCell ref="C7:L7"/>
    <mergeCell ref="E20:H20"/>
    <mergeCell ref="C27:L27"/>
    <mergeCell ref="C29:L29"/>
    <mergeCell ref="C30:L30"/>
    <mergeCell ref="A32:C33"/>
    <mergeCell ref="D32:K32"/>
    <mergeCell ref="L32:L33"/>
    <mergeCell ref="D33:K33"/>
    <mergeCell ref="C44:L44"/>
    <mergeCell ref="C47:L47"/>
    <mergeCell ref="P47:X47"/>
    <mergeCell ref="C38:I38"/>
    <mergeCell ref="C42:L42"/>
    <mergeCell ref="C43:L43"/>
  </mergeCells>
  <phoneticPr fontId="5"/>
  <pageMargins left="0.62992125984251968" right="0.35433070866141736" top="0.6692913385826772" bottom="0.98425196850393704" header="0.51181102362204722" footer="0.51181102362204722"/>
  <pageSetup paperSize="9" scale="85" firstPageNumber="8" fitToHeight="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T81"/>
  <sheetViews>
    <sheetView view="pageBreakPreview" zoomScaleNormal="100" zoomScaleSheetLayoutView="100" workbookViewId="0"/>
  </sheetViews>
  <sheetFormatPr defaultColWidth="9.85546875" defaultRowHeight="16.5"/>
  <cols>
    <col min="1" max="1" width="0.7109375" style="35" customWidth="1"/>
    <col min="2" max="4" width="1.7109375" style="35" customWidth="1"/>
    <col min="5" max="5" width="14.5703125" style="35" customWidth="1"/>
    <col min="6" max="6" width="14.7109375" style="35" customWidth="1"/>
    <col min="7" max="7" width="4.7109375" style="35" customWidth="1"/>
    <col min="8" max="8" width="10.7109375" style="35" customWidth="1"/>
    <col min="9" max="9" width="13.7109375" style="35" customWidth="1"/>
    <col min="10" max="10" width="1.7109375" style="35" customWidth="1"/>
    <col min="11" max="12" width="1.7109375" style="36" customWidth="1"/>
    <col min="13" max="13" width="1.7109375" style="35" customWidth="1"/>
    <col min="14" max="14" width="16" style="35" customWidth="1"/>
    <col min="15" max="16" width="14.7109375" style="35" customWidth="1"/>
    <col min="17" max="17" width="14.42578125" style="35" customWidth="1"/>
    <col min="18" max="18" width="1.7109375" style="34" customWidth="1"/>
    <col min="19" max="19" width="1.42578125" style="34" customWidth="1"/>
    <col min="20" max="20" width="9.85546875" style="59"/>
    <col min="21" max="16384" width="9.85546875" style="33"/>
  </cols>
  <sheetData>
    <row r="1" spans="1:19" ht="10.5" customHeight="1">
      <c r="H1" s="36"/>
      <c r="K1" s="35"/>
      <c r="L1" s="35"/>
      <c r="O1" s="372"/>
      <c r="P1" s="372"/>
      <c r="Q1" s="106"/>
      <c r="R1" s="105"/>
      <c r="S1" s="104"/>
    </row>
    <row r="2" spans="1:19" ht="20.25" customHeight="1">
      <c r="A2" s="36"/>
      <c r="B2" s="103" t="s">
        <v>152</v>
      </c>
      <c r="E2" s="36"/>
      <c r="H2" s="36"/>
      <c r="K2" s="35"/>
      <c r="L2" s="35"/>
      <c r="P2" s="102"/>
      <c r="Q2" s="36"/>
      <c r="R2" s="33"/>
      <c r="S2" s="33"/>
    </row>
    <row r="3" spans="1:19" ht="18" customHeight="1">
      <c r="A3" s="36"/>
      <c r="H3" s="36"/>
      <c r="K3" s="35"/>
      <c r="L3" s="35"/>
      <c r="P3" s="36"/>
      <c r="Q3" s="101" t="s">
        <v>61</v>
      </c>
      <c r="R3" s="100"/>
      <c r="S3" s="33"/>
    </row>
    <row r="4" spans="1:19" ht="24.95" customHeight="1">
      <c r="A4" s="34"/>
      <c r="B4" s="99"/>
      <c r="C4" s="97"/>
      <c r="D4" s="97"/>
      <c r="E4" s="96"/>
      <c r="F4" s="373" t="s">
        <v>82</v>
      </c>
      <c r="G4" s="373"/>
      <c r="H4" s="373"/>
      <c r="I4" s="357" t="s">
        <v>83</v>
      </c>
      <c r="J4" s="374"/>
      <c r="K4" s="98"/>
      <c r="L4" s="97"/>
      <c r="M4" s="97"/>
      <c r="N4" s="96"/>
      <c r="O4" s="373" t="s">
        <v>82</v>
      </c>
      <c r="P4" s="373"/>
      <c r="Q4" s="357" t="s">
        <v>83</v>
      </c>
      <c r="R4" s="358"/>
      <c r="S4" s="59"/>
    </row>
    <row r="5" spans="1:19" ht="24.95" customHeight="1">
      <c r="A5" s="34"/>
      <c r="B5" s="95"/>
      <c r="C5" s="93"/>
      <c r="D5" s="93"/>
      <c r="E5" s="92"/>
      <c r="F5" s="180" t="s">
        <v>153</v>
      </c>
      <c r="G5" s="359" t="s">
        <v>142</v>
      </c>
      <c r="H5" s="360"/>
      <c r="I5" s="361" t="s">
        <v>36</v>
      </c>
      <c r="J5" s="362"/>
      <c r="K5" s="94"/>
      <c r="L5" s="93"/>
      <c r="M5" s="93"/>
      <c r="N5" s="92"/>
      <c r="O5" s="180" t="str">
        <f>F5</f>
        <v>R５年度</v>
      </c>
      <c r="P5" s="233" t="str">
        <f>G5</f>
        <v>R４年度</v>
      </c>
      <c r="Q5" s="361" t="s">
        <v>84</v>
      </c>
      <c r="R5" s="363"/>
      <c r="S5" s="59"/>
    </row>
    <row r="6" spans="1:19" ht="24" customHeight="1">
      <c r="A6" s="91"/>
      <c r="B6" s="320" t="s">
        <v>85</v>
      </c>
      <c r="C6" s="321"/>
      <c r="D6" s="321"/>
      <c r="E6" s="322"/>
      <c r="F6" s="376">
        <v>1975047</v>
      </c>
      <c r="G6" s="335">
        <v>1938281</v>
      </c>
      <c r="H6" s="336"/>
      <c r="I6" s="181">
        <v>1.9</v>
      </c>
      <c r="J6" s="83"/>
      <c r="K6" s="378" t="s">
        <v>86</v>
      </c>
      <c r="L6" s="321"/>
      <c r="M6" s="321"/>
      <c r="N6" s="322"/>
      <c r="O6" s="317">
        <v>1951351</v>
      </c>
      <c r="P6" s="317">
        <v>1906783</v>
      </c>
      <c r="Q6" s="236">
        <v>2.2999999999999998</v>
      </c>
      <c r="R6" s="85"/>
      <c r="S6" s="59"/>
    </row>
    <row r="7" spans="1:19" ht="24" customHeight="1">
      <c r="A7" s="91" t="s">
        <v>0</v>
      </c>
      <c r="B7" s="323"/>
      <c r="C7" s="351"/>
      <c r="D7" s="351"/>
      <c r="E7" s="352"/>
      <c r="F7" s="377"/>
      <c r="G7" s="337"/>
      <c r="H7" s="338"/>
      <c r="I7" s="237">
        <v>36766</v>
      </c>
      <c r="J7" s="83"/>
      <c r="K7" s="379"/>
      <c r="L7" s="351"/>
      <c r="M7" s="351"/>
      <c r="N7" s="352"/>
      <c r="O7" s="375"/>
      <c r="P7" s="375"/>
      <c r="Q7" s="237">
        <v>44568</v>
      </c>
      <c r="R7" s="81"/>
      <c r="S7" s="59"/>
    </row>
    <row r="8" spans="1:19" ht="24" customHeight="1">
      <c r="A8" s="34"/>
      <c r="B8" s="90"/>
      <c r="C8" s="320" t="s">
        <v>87</v>
      </c>
      <c r="D8" s="321"/>
      <c r="E8" s="321"/>
      <c r="F8" s="317">
        <v>804353</v>
      </c>
      <c r="G8" s="335">
        <v>785946</v>
      </c>
      <c r="H8" s="336"/>
      <c r="I8" s="181">
        <v>2.2999999999999998</v>
      </c>
      <c r="J8" s="87"/>
      <c r="K8" s="182"/>
      <c r="L8" s="320" t="s">
        <v>88</v>
      </c>
      <c r="M8" s="321"/>
      <c r="N8" s="322"/>
      <c r="O8" s="317">
        <v>1224508</v>
      </c>
      <c r="P8" s="317">
        <v>1154345</v>
      </c>
      <c r="Q8" s="236">
        <v>6.1</v>
      </c>
      <c r="R8" s="85"/>
      <c r="S8" s="59"/>
    </row>
    <row r="9" spans="1:19" ht="24" customHeight="1">
      <c r="A9" s="34"/>
      <c r="B9" s="82"/>
      <c r="C9" s="323"/>
      <c r="D9" s="351"/>
      <c r="E9" s="351"/>
      <c r="F9" s="318"/>
      <c r="G9" s="337"/>
      <c r="H9" s="338"/>
      <c r="I9" s="237">
        <v>18408</v>
      </c>
      <c r="J9" s="80"/>
      <c r="K9" s="183"/>
      <c r="L9" s="353"/>
      <c r="M9" s="324"/>
      <c r="N9" s="325"/>
      <c r="O9" s="318"/>
      <c r="P9" s="318"/>
      <c r="Q9" s="237">
        <v>70163</v>
      </c>
      <c r="R9" s="81"/>
      <c r="S9" s="59"/>
    </row>
    <row r="10" spans="1:19" ht="24" customHeight="1">
      <c r="A10" s="34"/>
      <c r="B10" s="82"/>
      <c r="C10" s="366" t="s">
        <v>90</v>
      </c>
      <c r="D10" s="367"/>
      <c r="E10" s="368"/>
      <c r="F10" s="317">
        <v>125483</v>
      </c>
      <c r="G10" s="335">
        <v>124261</v>
      </c>
      <c r="H10" s="336"/>
      <c r="I10" s="236">
        <v>1</v>
      </c>
      <c r="J10" s="83"/>
      <c r="K10" s="89"/>
      <c r="L10" s="179"/>
      <c r="M10" s="323" t="s">
        <v>89</v>
      </c>
      <c r="N10" s="352"/>
      <c r="O10" s="317">
        <v>297405</v>
      </c>
      <c r="P10" s="317">
        <v>305258</v>
      </c>
      <c r="Q10" s="236">
        <v>-2.6</v>
      </c>
      <c r="R10" s="85"/>
      <c r="S10" s="59"/>
    </row>
    <row r="11" spans="1:19" ht="24" customHeight="1">
      <c r="A11" s="34"/>
      <c r="B11" s="82"/>
      <c r="C11" s="369"/>
      <c r="D11" s="370"/>
      <c r="E11" s="371"/>
      <c r="F11" s="318"/>
      <c r="G11" s="337"/>
      <c r="H11" s="338"/>
      <c r="I11" s="237">
        <v>1222</v>
      </c>
      <c r="J11" s="83"/>
      <c r="K11" s="89"/>
      <c r="L11" s="179"/>
      <c r="M11" s="323"/>
      <c r="N11" s="352"/>
      <c r="O11" s="318"/>
      <c r="P11" s="318"/>
      <c r="Q11" s="237">
        <v>-7853</v>
      </c>
      <c r="R11" s="81"/>
      <c r="S11" s="59"/>
    </row>
    <row r="12" spans="1:19" ht="12.6" customHeight="1">
      <c r="A12" s="34"/>
      <c r="B12" s="82"/>
      <c r="C12" s="320" t="s">
        <v>8</v>
      </c>
      <c r="D12" s="321"/>
      <c r="E12" s="322"/>
      <c r="F12" s="317">
        <v>45701</v>
      </c>
      <c r="G12" s="335">
        <v>46570</v>
      </c>
      <c r="H12" s="336"/>
      <c r="I12" s="332">
        <v>-1.9</v>
      </c>
      <c r="J12" s="87"/>
      <c r="K12" s="89"/>
      <c r="L12" s="179"/>
      <c r="M12" s="320" t="s">
        <v>91</v>
      </c>
      <c r="N12" s="322"/>
      <c r="O12" s="317">
        <v>699881</v>
      </c>
      <c r="P12" s="317">
        <v>655387</v>
      </c>
      <c r="Q12" s="332">
        <v>6.8</v>
      </c>
      <c r="R12" s="85"/>
      <c r="S12" s="59"/>
    </row>
    <row r="13" spans="1:19" ht="12.6" customHeight="1">
      <c r="A13" s="34"/>
      <c r="B13" s="82"/>
      <c r="C13" s="323"/>
      <c r="D13" s="351"/>
      <c r="E13" s="352"/>
      <c r="F13" s="318"/>
      <c r="G13" s="364"/>
      <c r="H13" s="365"/>
      <c r="I13" s="333"/>
      <c r="J13" s="83"/>
      <c r="K13" s="89"/>
      <c r="L13" s="179"/>
      <c r="M13" s="323"/>
      <c r="N13" s="352"/>
      <c r="O13" s="318"/>
      <c r="P13" s="318"/>
      <c r="Q13" s="333"/>
      <c r="R13" s="81"/>
      <c r="S13" s="59"/>
    </row>
    <row r="14" spans="1:19" ht="12.6" customHeight="1">
      <c r="A14" s="34"/>
      <c r="B14" s="82"/>
      <c r="C14" s="323"/>
      <c r="D14" s="351"/>
      <c r="E14" s="352"/>
      <c r="F14" s="318"/>
      <c r="G14" s="364"/>
      <c r="H14" s="365"/>
      <c r="I14" s="334">
        <v>-869</v>
      </c>
      <c r="J14" s="83"/>
      <c r="K14" s="89"/>
      <c r="L14" s="179"/>
      <c r="M14" s="323"/>
      <c r="N14" s="352"/>
      <c r="O14" s="318"/>
      <c r="P14" s="318"/>
      <c r="Q14" s="334">
        <v>44494</v>
      </c>
      <c r="R14" s="81"/>
      <c r="S14" s="59"/>
    </row>
    <row r="15" spans="1:19" ht="12.6" customHeight="1">
      <c r="A15" s="34"/>
      <c r="B15" s="82"/>
      <c r="C15" s="353"/>
      <c r="D15" s="324"/>
      <c r="E15" s="325"/>
      <c r="F15" s="319"/>
      <c r="G15" s="337"/>
      <c r="H15" s="338"/>
      <c r="I15" s="355"/>
      <c r="J15" s="83"/>
      <c r="K15" s="89"/>
      <c r="L15" s="179"/>
      <c r="M15" s="353"/>
      <c r="N15" s="325"/>
      <c r="O15" s="319"/>
      <c r="P15" s="319"/>
      <c r="Q15" s="355"/>
      <c r="R15" s="81"/>
      <c r="S15" s="59"/>
    </row>
    <row r="16" spans="1:19" ht="12" customHeight="1">
      <c r="A16" s="34"/>
      <c r="B16" s="82"/>
      <c r="C16" s="320" t="s">
        <v>132</v>
      </c>
      <c r="D16" s="321"/>
      <c r="E16" s="322"/>
      <c r="F16" s="317">
        <v>554972</v>
      </c>
      <c r="G16" s="335">
        <v>553189</v>
      </c>
      <c r="H16" s="336"/>
      <c r="I16" s="332">
        <v>0.3</v>
      </c>
      <c r="J16" s="87"/>
      <c r="K16" s="89"/>
      <c r="L16" s="82"/>
      <c r="M16" s="99"/>
      <c r="N16" s="314" t="s">
        <v>188</v>
      </c>
      <c r="O16" s="354">
        <v>34736</v>
      </c>
      <c r="P16" s="354">
        <v>0</v>
      </c>
      <c r="Q16" s="332" t="s">
        <v>194</v>
      </c>
      <c r="R16" s="85"/>
      <c r="S16" s="59"/>
    </row>
    <row r="17" spans="1:20" ht="12" customHeight="1">
      <c r="A17" s="34"/>
      <c r="B17" s="82"/>
      <c r="C17" s="323"/>
      <c r="D17" s="351"/>
      <c r="E17" s="352"/>
      <c r="F17" s="318"/>
      <c r="G17" s="364"/>
      <c r="H17" s="365"/>
      <c r="I17" s="333"/>
      <c r="J17" s="83"/>
      <c r="K17" s="89"/>
      <c r="L17" s="82"/>
      <c r="M17" s="188"/>
      <c r="N17" s="315"/>
      <c r="O17" s="354"/>
      <c r="P17" s="354"/>
      <c r="Q17" s="333"/>
      <c r="R17" s="81"/>
      <c r="S17" s="59"/>
    </row>
    <row r="18" spans="1:20" ht="12" customHeight="1">
      <c r="A18" s="34"/>
      <c r="B18" s="82"/>
      <c r="C18" s="323"/>
      <c r="D18" s="351"/>
      <c r="E18" s="352"/>
      <c r="F18" s="318"/>
      <c r="G18" s="364"/>
      <c r="H18" s="365"/>
      <c r="I18" s="334">
        <v>1783</v>
      </c>
      <c r="J18" s="83"/>
      <c r="K18" s="89"/>
      <c r="L18" s="82"/>
      <c r="M18" s="188"/>
      <c r="N18" s="315"/>
      <c r="O18" s="354"/>
      <c r="P18" s="354"/>
      <c r="Q18" s="334">
        <v>34736</v>
      </c>
      <c r="R18" s="81"/>
      <c r="S18" s="59"/>
    </row>
    <row r="19" spans="1:20" ht="12" customHeight="1">
      <c r="A19" s="34"/>
      <c r="B19" s="82"/>
      <c r="C19" s="353"/>
      <c r="D19" s="351"/>
      <c r="E19" s="352"/>
      <c r="F19" s="318"/>
      <c r="G19" s="364"/>
      <c r="H19" s="365"/>
      <c r="I19" s="334"/>
      <c r="J19" s="83"/>
      <c r="K19" s="183"/>
      <c r="L19" s="82"/>
      <c r="M19" s="189"/>
      <c r="N19" s="315"/>
      <c r="O19" s="354"/>
      <c r="P19" s="354"/>
      <c r="Q19" s="355"/>
      <c r="R19" s="78"/>
      <c r="S19" s="59"/>
    </row>
    <row r="20" spans="1:20" ht="12" customHeight="1">
      <c r="A20" s="34"/>
      <c r="B20" s="82"/>
      <c r="C20" s="188"/>
      <c r="D20" s="339" t="s">
        <v>193</v>
      </c>
      <c r="E20" s="340"/>
      <c r="F20" s="317">
        <v>34879</v>
      </c>
      <c r="G20" s="330">
        <v>0</v>
      </c>
      <c r="H20" s="331"/>
      <c r="I20" s="332" t="s">
        <v>194</v>
      </c>
      <c r="J20" s="87"/>
      <c r="K20" s="184"/>
      <c r="L20" s="190"/>
      <c r="N20" s="314" t="s">
        <v>189</v>
      </c>
      <c r="O20" s="317">
        <v>14948</v>
      </c>
      <c r="P20" s="317">
        <v>0</v>
      </c>
      <c r="Q20" s="332" t="s">
        <v>215</v>
      </c>
      <c r="R20" s="85"/>
      <c r="S20" s="59"/>
    </row>
    <row r="21" spans="1:20" ht="12" customHeight="1">
      <c r="A21" s="34"/>
      <c r="B21" s="82"/>
      <c r="C21" s="188"/>
      <c r="D21" s="341"/>
      <c r="E21" s="342"/>
      <c r="F21" s="318"/>
      <c r="G21" s="330"/>
      <c r="H21" s="331"/>
      <c r="I21" s="333"/>
      <c r="J21" s="83"/>
      <c r="K21" s="184"/>
      <c r="L21" s="190"/>
      <c r="N21" s="315"/>
      <c r="O21" s="318"/>
      <c r="P21" s="318"/>
      <c r="Q21" s="333"/>
      <c r="R21" s="81"/>
      <c r="S21" s="59"/>
    </row>
    <row r="22" spans="1:20" ht="12" customHeight="1">
      <c r="A22" s="34"/>
      <c r="B22" s="82"/>
      <c r="C22" s="188"/>
      <c r="D22" s="341"/>
      <c r="E22" s="342"/>
      <c r="F22" s="318"/>
      <c r="G22" s="330"/>
      <c r="H22" s="331"/>
      <c r="I22" s="334">
        <v>34879</v>
      </c>
      <c r="J22" s="83"/>
      <c r="K22" s="184"/>
      <c r="L22" s="190"/>
      <c r="N22" s="315"/>
      <c r="O22" s="318"/>
      <c r="P22" s="318"/>
      <c r="Q22" s="333"/>
      <c r="R22" s="81"/>
      <c r="S22" s="59"/>
    </row>
    <row r="23" spans="1:20" ht="12" customHeight="1">
      <c r="A23" s="34"/>
      <c r="B23" s="82"/>
      <c r="C23" s="188"/>
      <c r="D23" s="343"/>
      <c r="E23" s="344"/>
      <c r="F23" s="318"/>
      <c r="G23" s="330"/>
      <c r="H23" s="331"/>
      <c r="I23" s="334"/>
      <c r="J23" s="83"/>
      <c r="K23" s="280"/>
      <c r="L23" s="190"/>
      <c r="N23" s="315"/>
      <c r="O23" s="318"/>
      <c r="P23" s="318"/>
      <c r="Q23" s="334">
        <v>14948</v>
      </c>
      <c r="R23" s="81"/>
      <c r="S23" s="59"/>
    </row>
    <row r="24" spans="1:20" ht="12" customHeight="1">
      <c r="A24" s="34"/>
      <c r="B24" s="82"/>
      <c r="C24" s="188"/>
      <c r="D24" s="339" t="s">
        <v>237</v>
      </c>
      <c r="E24" s="340"/>
      <c r="F24" s="317">
        <v>16194</v>
      </c>
      <c r="G24" s="330">
        <v>0</v>
      </c>
      <c r="H24" s="331"/>
      <c r="I24" s="332" t="s">
        <v>194</v>
      </c>
      <c r="J24" s="87"/>
      <c r="K24" s="280"/>
      <c r="L24" s="190"/>
      <c r="N24" s="315"/>
      <c r="O24" s="318"/>
      <c r="P24" s="318"/>
      <c r="Q24" s="334"/>
      <c r="R24" s="81"/>
      <c r="S24" s="59"/>
    </row>
    <row r="25" spans="1:20" ht="12" customHeight="1">
      <c r="A25" s="34"/>
      <c r="B25" s="82"/>
      <c r="C25" s="188"/>
      <c r="D25" s="341"/>
      <c r="E25" s="342"/>
      <c r="F25" s="318"/>
      <c r="G25" s="330"/>
      <c r="H25" s="331"/>
      <c r="I25" s="333"/>
      <c r="J25" s="83"/>
      <c r="K25" s="184"/>
      <c r="L25" s="190"/>
      <c r="N25" s="315"/>
      <c r="O25" s="318"/>
      <c r="P25" s="318"/>
      <c r="Q25" s="334"/>
      <c r="R25" s="81"/>
      <c r="S25" s="59"/>
    </row>
    <row r="26" spans="1:20" ht="12" customHeight="1">
      <c r="A26" s="34"/>
      <c r="B26" s="82"/>
      <c r="C26" s="188"/>
      <c r="D26" s="341"/>
      <c r="E26" s="342"/>
      <c r="F26" s="318"/>
      <c r="G26" s="330"/>
      <c r="H26" s="331"/>
      <c r="I26" s="333"/>
      <c r="J26" s="83"/>
      <c r="K26" s="184"/>
      <c r="L26" s="190"/>
      <c r="N26" s="314" t="s">
        <v>196</v>
      </c>
      <c r="O26" s="317">
        <v>145745</v>
      </c>
      <c r="P26" s="317">
        <v>126374</v>
      </c>
      <c r="Q26" s="332">
        <v>15.3</v>
      </c>
      <c r="R26" s="85"/>
      <c r="S26" s="59"/>
    </row>
    <row r="27" spans="1:20" ht="12" customHeight="1">
      <c r="A27" s="34"/>
      <c r="B27" s="82"/>
      <c r="C27" s="188"/>
      <c r="D27" s="341"/>
      <c r="E27" s="342"/>
      <c r="F27" s="318"/>
      <c r="G27" s="330"/>
      <c r="H27" s="331"/>
      <c r="I27" s="334">
        <v>16194</v>
      </c>
      <c r="J27" s="83"/>
      <c r="K27" s="184"/>
      <c r="L27" s="190"/>
      <c r="N27" s="315"/>
      <c r="O27" s="318"/>
      <c r="P27" s="318"/>
      <c r="Q27" s="333"/>
      <c r="R27" s="81"/>
      <c r="S27" s="59"/>
    </row>
    <row r="28" spans="1:20" ht="12" customHeight="1">
      <c r="A28" s="34"/>
      <c r="B28" s="82"/>
      <c r="C28" s="188"/>
      <c r="D28" s="341"/>
      <c r="E28" s="342"/>
      <c r="F28" s="318"/>
      <c r="G28" s="330"/>
      <c r="H28" s="331"/>
      <c r="I28" s="334"/>
      <c r="J28" s="83"/>
      <c r="K28" s="86"/>
      <c r="L28" s="190"/>
      <c r="N28" s="315"/>
      <c r="O28" s="318"/>
      <c r="P28" s="318"/>
      <c r="Q28" s="334">
        <v>19370</v>
      </c>
      <c r="R28" s="81"/>
      <c r="S28" s="59"/>
    </row>
    <row r="29" spans="1:20" ht="12" customHeight="1">
      <c r="A29" s="34"/>
      <c r="B29" s="82"/>
      <c r="C29" s="188"/>
      <c r="D29" s="343"/>
      <c r="E29" s="344"/>
      <c r="F29" s="318"/>
      <c r="G29" s="330"/>
      <c r="H29" s="331"/>
      <c r="I29" s="334"/>
      <c r="J29" s="83"/>
      <c r="K29" s="86"/>
      <c r="L29" s="190"/>
      <c r="N29" s="316"/>
      <c r="O29" s="319"/>
      <c r="P29" s="319"/>
      <c r="Q29" s="355"/>
      <c r="R29" s="78"/>
      <c r="S29" s="59"/>
      <c r="T29" s="184"/>
    </row>
    <row r="30" spans="1:20" ht="12" customHeight="1">
      <c r="A30" s="34"/>
      <c r="B30" s="82"/>
      <c r="C30" s="188"/>
      <c r="D30" s="339" t="s">
        <v>191</v>
      </c>
      <c r="E30" s="340"/>
      <c r="F30" s="317">
        <v>0</v>
      </c>
      <c r="G30" s="330">
        <v>25265</v>
      </c>
      <c r="H30" s="331"/>
      <c r="I30" s="332" t="s">
        <v>195</v>
      </c>
      <c r="J30" s="87"/>
      <c r="K30" s="86"/>
      <c r="L30" s="190"/>
      <c r="N30" s="356" t="s">
        <v>190</v>
      </c>
      <c r="O30" s="354">
        <v>265669</v>
      </c>
      <c r="P30" s="354">
        <v>259031</v>
      </c>
      <c r="Q30" s="332">
        <v>2.6</v>
      </c>
      <c r="R30" s="85"/>
      <c r="S30" s="59"/>
      <c r="T30" s="184"/>
    </row>
    <row r="31" spans="1:20" ht="12" customHeight="1">
      <c r="A31" s="34"/>
      <c r="B31" s="82"/>
      <c r="C31" s="188"/>
      <c r="D31" s="341"/>
      <c r="E31" s="342"/>
      <c r="F31" s="318"/>
      <c r="G31" s="330"/>
      <c r="H31" s="331"/>
      <c r="I31" s="333"/>
      <c r="J31" s="83"/>
      <c r="K31" s="86"/>
      <c r="L31" s="190"/>
      <c r="N31" s="356"/>
      <c r="O31" s="354"/>
      <c r="P31" s="354"/>
      <c r="Q31" s="333"/>
      <c r="R31" s="81"/>
      <c r="S31" s="59"/>
      <c r="T31" s="184"/>
    </row>
    <row r="32" spans="1:20" ht="12" customHeight="1">
      <c r="A32" s="34"/>
      <c r="B32" s="82"/>
      <c r="C32" s="192"/>
      <c r="D32" s="341"/>
      <c r="E32" s="342"/>
      <c r="F32" s="318"/>
      <c r="G32" s="330"/>
      <c r="H32" s="331"/>
      <c r="I32" s="333"/>
      <c r="J32" s="83"/>
      <c r="K32" s="281"/>
      <c r="L32" s="190"/>
      <c r="N32" s="356"/>
      <c r="O32" s="354"/>
      <c r="P32" s="354"/>
      <c r="Q32" s="334">
        <v>6637</v>
      </c>
      <c r="R32" s="81"/>
      <c r="S32" s="59"/>
      <c r="T32" s="280"/>
    </row>
    <row r="33" spans="1:20" ht="12" customHeight="1">
      <c r="A33" s="34"/>
      <c r="B33" s="82"/>
      <c r="C33" s="188"/>
      <c r="D33" s="341"/>
      <c r="E33" s="342"/>
      <c r="F33" s="318"/>
      <c r="G33" s="330"/>
      <c r="H33" s="331"/>
      <c r="I33" s="334">
        <v>-25265</v>
      </c>
      <c r="J33" s="83"/>
      <c r="K33" s="281"/>
      <c r="L33" s="190"/>
      <c r="N33" s="356"/>
      <c r="O33" s="354"/>
      <c r="P33" s="354"/>
      <c r="Q33" s="355"/>
      <c r="R33" s="78"/>
      <c r="S33" s="59"/>
      <c r="T33" s="280"/>
    </row>
    <row r="34" spans="1:20" ht="12" customHeight="1">
      <c r="A34" s="34"/>
      <c r="B34" s="82"/>
      <c r="C34" s="192"/>
      <c r="D34" s="341"/>
      <c r="E34" s="342"/>
      <c r="F34" s="318"/>
      <c r="G34" s="330"/>
      <c r="H34" s="331"/>
      <c r="I34" s="334"/>
      <c r="J34" s="83"/>
      <c r="K34" s="281"/>
      <c r="L34" s="190"/>
      <c r="N34" s="356" t="s">
        <v>191</v>
      </c>
      <c r="O34" s="354">
        <v>0</v>
      </c>
      <c r="P34" s="354">
        <v>23702</v>
      </c>
      <c r="Q34" s="387" t="s">
        <v>197</v>
      </c>
      <c r="R34" s="85"/>
      <c r="S34" s="59"/>
      <c r="T34" s="280"/>
    </row>
    <row r="35" spans="1:20" ht="12" customHeight="1">
      <c r="A35" s="34"/>
      <c r="B35" s="82"/>
      <c r="C35" s="188"/>
      <c r="D35" s="341"/>
      <c r="E35" s="342"/>
      <c r="F35" s="318"/>
      <c r="G35" s="330"/>
      <c r="H35" s="331"/>
      <c r="I35" s="334"/>
      <c r="J35" s="83"/>
      <c r="K35" s="281"/>
      <c r="L35" s="190"/>
      <c r="N35" s="356"/>
      <c r="O35" s="354"/>
      <c r="P35" s="354"/>
      <c r="Q35" s="334"/>
      <c r="R35" s="81"/>
      <c r="S35" s="59"/>
      <c r="T35" s="280"/>
    </row>
    <row r="36" spans="1:20" ht="12" customHeight="1">
      <c r="A36" s="34"/>
      <c r="B36" s="82"/>
      <c r="C36" s="188"/>
      <c r="D36" s="345" t="s">
        <v>201</v>
      </c>
      <c r="E36" s="346"/>
      <c r="F36" s="317">
        <v>0</v>
      </c>
      <c r="G36" s="330">
        <v>14920</v>
      </c>
      <c r="H36" s="331"/>
      <c r="I36" s="332" t="s">
        <v>195</v>
      </c>
      <c r="J36" s="87"/>
      <c r="K36" s="281"/>
      <c r="L36" s="190"/>
      <c r="N36" s="356"/>
      <c r="O36" s="354"/>
      <c r="P36" s="354"/>
      <c r="Q36" s="334"/>
      <c r="R36" s="81"/>
      <c r="S36" s="59"/>
      <c r="T36" s="280"/>
    </row>
    <row r="37" spans="1:20" ht="12" customHeight="1">
      <c r="A37" s="34"/>
      <c r="B37" s="82"/>
      <c r="C37" s="188"/>
      <c r="D37" s="347"/>
      <c r="E37" s="348"/>
      <c r="F37" s="318"/>
      <c r="G37" s="330"/>
      <c r="H37" s="331"/>
      <c r="I37" s="333"/>
      <c r="J37" s="83"/>
      <c r="K37" s="281"/>
      <c r="L37" s="190"/>
      <c r="N37" s="356"/>
      <c r="O37" s="354"/>
      <c r="P37" s="354"/>
      <c r="Q37" s="334">
        <v>-23702</v>
      </c>
      <c r="R37" s="81"/>
      <c r="S37" s="59"/>
    </row>
    <row r="38" spans="1:20" ht="12" customHeight="1">
      <c r="A38" s="34"/>
      <c r="B38" s="82"/>
      <c r="C38" s="192"/>
      <c r="D38" s="347"/>
      <c r="E38" s="348"/>
      <c r="F38" s="318"/>
      <c r="G38" s="330"/>
      <c r="H38" s="331"/>
      <c r="I38" s="333"/>
      <c r="J38" s="83"/>
      <c r="K38" s="183"/>
      <c r="L38" s="190"/>
      <c r="N38" s="356"/>
      <c r="O38" s="354"/>
      <c r="P38" s="354"/>
      <c r="Q38" s="334"/>
      <c r="R38" s="81"/>
      <c r="S38" s="59"/>
      <c r="T38" s="184"/>
    </row>
    <row r="39" spans="1:20" ht="12" customHeight="1">
      <c r="A39" s="34"/>
      <c r="B39" s="82"/>
      <c r="C39" s="188"/>
      <c r="D39" s="347"/>
      <c r="E39" s="348"/>
      <c r="F39" s="318"/>
      <c r="G39" s="330"/>
      <c r="H39" s="331"/>
      <c r="I39" s="334">
        <v>-14920</v>
      </c>
      <c r="J39" s="83"/>
      <c r="K39" s="183"/>
      <c r="L39" s="190"/>
      <c r="N39" s="356"/>
      <c r="O39" s="354"/>
      <c r="P39" s="354"/>
      <c r="Q39" s="355"/>
      <c r="R39" s="78"/>
      <c r="S39" s="59"/>
      <c r="T39" s="184"/>
    </row>
    <row r="40" spans="1:20" ht="12" customHeight="1">
      <c r="A40" s="34"/>
      <c r="B40" s="82"/>
      <c r="C40" s="188"/>
      <c r="D40" s="347"/>
      <c r="E40" s="348"/>
      <c r="F40" s="318"/>
      <c r="G40" s="330"/>
      <c r="H40" s="331"/>
      <c r="I40" s="334"/>
      <c r="J40" s="83"/>
      <c r="K40" s="183"/>
      <c r="L40" s="190"/>
      <c r="N40" s="356" t="s">
        <v>202</v>
      </c>
      <c r="O40" s="354">
        <v>0</v>
      </c>
      <c r="P40" s="354">
        <v>12608</v>
      </c>
      <c r="Q40" s="387" t="s">
        <v>197</v>
      </c>
      <c r="R40" s="85"/>
      <c r="S40" s="59"/>
      <c r="T40" s="184"/>
    </row>
    <row r="41" spans="1:20" ht="12" customHeight="1">
      <c r="A41" s="34"/>
      <c r="B41" s="82"/>
      <c r="C41" s="188"/>
      <c r="D41" s="349"/>
      <c r="E41" s="350"/>
      <c r="F41" s="319"/>
      <c r="G41" s="330"/>
      <c r="H41" s="331"/>
      <c r="I41" s="334"/>
      <c r="J41" s="83"/>
      <c r="K41" s="183"/>
      <c r="L41" s="190"/>
      <c r="N41" s="356"/>
      <c r="O41" s="354"/>
      <c r="P41" s="354"/>
      <c r="Q41" s="334"/>
      <c r="R41" s="81"/>
      <c r="S41" s="59"/>
    </row>
    <row r="42" spans="1:20" ht="12" customHeight="1">
      <c r="A42" s="34"/>
      <c r="B42" s="82"/>
      <c r="C42" s="188"/>
      <c r="D42" s="345" t="s">
        <v>192</v>
      </c>
      <c r="E42" s="346"/>
      <c r="F42" s="317">
        <v>5855</v>
      </c>
      <c r="G42" s="330">
        <v>12565</v>
      </c>
      <c r="H42" s="331"/>
      <c r="I42" s="332">
        <v>-53.4</v>
      </c>
      <c r="J42" s="87"/>
      <c r="K42" s="183"/>
      <c r="L42" s="190"/>
      <c r="N42" s="356"/>
      <c r="O42" s="354"/>
      <c r="P42" s="354"/>
      <c r="Q42" s="334"/>
      <c r="R42" s="81"/>
      <c r="S42" s="59"/>
    </row>
    <row r="43" spans="1:20" ht="12" customHeight="1">
      <c r="A43" s="34"/>
      <c r="B43" s="82"/>
      <c r="C43" s="188"/>
      <c r="D43" s="347"/>
      <c r="E43" s="348"/>
      <c r="F43" s="318"/>
      <c r="G43" s="330"/>
      <c r="H43" s="331"/>
      <c r="I43" s="333"/>
      <c r="J43" s="83"/>
      <c r="K43" s="183"/>
      <c r="L43" s="190"/>
      <c r="N43" s="356"/>
      <c r="O43" s="354"/>
      <c r="P43" s="354"/>
      <c r="Q43" s="334">
        <v>-12608</v>
      </c>
      <c r="R43" s="380"/>
      <c r="S43" s="59"/>
    </row>
    <row r="44" spans="1:20" ht="12" customHeight="1">
      <c r="A44" s="34"/>
      <c r="B44" s="82"/>
      <c r="C44" s="188"/>
      <c r="D44" s="347"/>
      <c r="E44" s="348"/>
      <c r="F44" s="318"/>
      <c r="G44" s="330"/>
      <c r="H44" s="331"/>
      <c r="I44" s="334">
        <v>-6710</v>
      </c>
      <c r="J44" s="83"/>
      <c r="K44" s="183"/>
      <c r="L44" s="82"/>
      <c r="M44" s="192"/>
      <c r="N44" s="356"/>
      <c r="O44" s="354"/>
      <c r="P44" s="354"/>
      <c r="Q44" s="334"/>
      <c r="R44" s="380"/>
      <c r="S44" s="59"/>
    </row>
    <row r="45" spans="1:20" ht="12" customHeight="1">
      <c r="A45" s="34"/>
      <c r="B45" s="82"/>
      <c r="C45" s="188"/>
      <c r="D45" s="349"/>
      <c r="E45" s="350"/>
      <c r="F45" s="319"/>
      <c r="G45" s="330"/>
      <c r="H45" s="331"/>
      <c r="I45" s="334"/>
      <c r="J45" s="83"/>
      <c r="K45" s="234"/>
      <c r="L45" s="82"/>
      <c r="M45" s="189"/>
      <c r="N45" s="356"/>
      <c r="O45" s="354"/>
      <c r="P45" s="354"/>
      <c r="Q45" s="355"/>
      <c r="R45" s="78"/>
      <c r="S45" s="59"/>
    </row>
    <row r="46" spans="1:20" ht="12" customHeight="1">
      <c r="A46" s="34"/>
      <c r="B46" s="82"/>
      <c r="C46" s="320" t="s">
        <v>9</v>
      </c>
      <c r="D46" s="321"/>
      <c r="E46" s="322"/>
      <c r="F46" s="317">
        <v>112033</v>
      </c>
      <c r="G46" s="330">
        <v>104174</v>
      </c>
      <c r="H46" s="331"/>
      <c r="I46" s="332">
        <v>7.5</v>
      </c>
      <c r="J46" s="87"/>
      <c r="K46" s="183"/>
      <c r="L46" s="82"/>
      <c r="M46" s="320" t="s">
        <v>128</v>
      </c>
      <c r="N46" s="322"/>
      <c r="O46" s="317">
        <v>227222</v>
      </c>
      <c r="P46" s="317">
        <v>193700</v>
      </c>
      <c r="Q46" s="332">
        <v>17.3</v>
      </c>
      <c r="R46" s="85"/>
      <c r="S46" s="59"/>
    </row>
    <row r="47" spans="1:20" ht="12" customHeight="1">
      <c r="A47" s="34"/>
      <c r="B47" s="82"/>
      <c r="C47" s="323"/>
      <c r="D47" s="351"/>
      <c r="E47" s="352"/>
      <c r="F47" s="318"/>
      <c r="G47" s="330"/>
      <c r="H47" s="331"/>
      <c r="I47" s="333"/>
      <c r="J47" s="83"/>
      <c r="K47" s="234"/>
      <c r="L47" s="190"/>
      <c r="M47" s="323"/>
      <c r="N47" s="352"/>
      <c r="O47" s="318"/>
      <c r="P47" s="318"/>
      <c r="Q47" s="333"/>
      <c r="R47" s="84"/>
      <c r="S47" s="59"/>
    </row>
    <row r="48" spans="1:20" ht="12" customHeight="1">
      <c r="A48" s="34"/>
      <c r="B48" s="82"/>
      <c r="C48" s="323"/>
      <c r="D48" s="351"/>
      <c r="E48" s="352"/>
      <c r="F48" s="318"/>
      <c r="G48" s="330"/>
      <c r="H48" s="331"/>
      <c r="I48" s="334">
        <v>7859</v>
      </c>
      <c r="J48" s="83"/>
      <c r="K48" s="183"/>
      <c r="L48" s="190"/>
      <c r="M48" s="323"/>
      <c r="N48" s="352"/>
      <c r="O48" s="318"/>
      <c r="P48" s="318"/>
      <c r="Q48" s="334">
        <v>33522</v>
      </c>
      <c r="R48" s="84"/>
      <c r="S48" s="59"/>
    </row>
    <row r="49" spans="1:20" ht="12" customHeight="1">
      <c r="A49" s="34"/>
      <c r="B49" s="82"/>
      <c r="C49" s="353"/>
      <c r="D49" s="324"/>
      <c r="E49" s="325"/>
      <c r="F49" s="319"/>
      <c r="G49" s="330"/>
      <c r="H49" s="331"/>
      <c r="I49" s="355"/>
      <c r="J49" s="80"/>
      <c r="K49" s="183"/>
      <c r="L49" s="193"/>
      <c r="M49" s="353"/>
      <c r="N49" s="325"/>
      <c r="O49" s="319"/>
      <c r="P49" s="319"/>
      <c r="Q49" s="355"/>
      <c r="R49" s="84"/>
      <c r="S49" s="59"/>
    </row>
    <row r="50" spans="1:20" ht="24" customHeight="1">
      <c r="A50" s="34"/>
      <c r="B50" s="179"/>
      <c r="C50" s="99"/>
      <c r="D50" s="326" t="s">
        <v>199</v>
      </c>
      <c r="E50" s="327"/>
      <c r="F50" s="318">
        <v>8474</v>
      </c>
      <c r="G50" s="335">
        <v>16023</v>
      </c>
      <c r="H50" s="336"/>
      <c r="I50" s="282">
        <v>-47.1</v>
      </c>
      <c r="J50" s="87"/>
      <c r="K50" s="89"/>
      <c r="L50" s="320" t="s">
        <v>133</v>
      </c>
      <c r="M50" s="321"/>
      <c r="N50" s="322"/>
      <c r="O50" s="317">
        <v>229591</v>
      </c>
      <c r="P50" s="317">
        <v>213531</v>
      </c>
      <c r="Q50" s="178">
        <v>7.5</v>
      </c>
      <c r="R50" s="85"/>
      <c r="S50" s="59"/>
    </row>
    <row r="51" spans="1:20" ht="24" customHeight="1">
      <c r="A51" s="34"/>
      <c r="B51" s="179"/>
      <c r="C51" s="95"/>
      <c r="D51" s="328"/>
      <c r="E51" s="329"/>
      <c r="F51" s="319"/>
      <c r="G51" s="337"/>
      <c r="H51" s="338"/>
      <c r="I51" s="283">
        <v>-7549</v>
      </c>
      <c r="K51" s="89"/>
      <c r="L51" s="323"/>
      <c r="M51" s="351"/>
      <c r="N51" s="352"/>
      <c r="O51" s="318"/>
      <c r="P51" s="318"/>
      <c r="Q51" s="237">
        <v>16060</v>
      </c>
      <c r="R51" s="81"/>
      <c r="S51" s="59"/>
    </row>
    <row r="52" spans="1:20" ht="24.75" customHeight="1">
      <c r="A52" s="34"/>
      <c r="B52" s="82"/>
      <c r="C52" s="320" t="s">
        <v>92</v>
      </c>
      <c r="D52" s="321"/>
      <c r="E52" s="322"/>
      <c r="F52" s="317">
        <v>332506</v>
      </c>
      <c r="G52" s="335">
        <v>324141</v>
      </c>
      <c r="H52" s="336"/>
      <c r="I52" s="282">
        <v>2.6</v>
      </c>
      <c r="J52" s="87"/>
      <c r="K52" s="89"/>
      <c r="L52" s="320" t="s">
        <v>134</v>
      </c>
      <c r="M52" s="321"/>
      <c r="N52" s="322"/>
      <c r="O52" s="317">
        <v>497252</v>
      </c>
      <c r="P52" s="317">
        <v>538907</v>
      </c>
      <c r="Q52" s="236">
        <v>-7.7</v>
      </c>
      <c r="R52" s="85"/>
      <c r="S52" s="59"/>
    </row>
    <row r="53" spans="1:20" ht="24.75" customHeight="1">
      <c r="A53" s="34"/>
      <c r="B53" s="82"/>
      <c r="C53" s="323"/>
      <c r="D53" s="324"/>
      <c r="E53" s="325"/>
      <c r="F53" s="319"/>
      <c r="G53" s="337"/>
      <c r="H53" s="338"/>
      <c r="I53" s="283">
        <v>8365</v>
      </c>
      <c r="J53" s="80"/>
      <c r="K53" s="89"/>
      <c r="L53" s="353"/>
      <c r="M53" s="324"/>
      <c r="N53" s="325"/>
      <c r="O53" s="319"/>
      <c r="P53" s="319"/>
      <c r="Q53" s="242">
        <v>-41655</v>
      </c>
      <c r="R53" s="88"/>
      <c r="S53" s="59"/>
      <c r="T53" s="33"/>
    </row>
    <row r="54" spans="1:20" ht="24" customHeight="1">
      <c r="A54" s="34"/>
      <c r="B54" s="82"/>
      <c r="C54" s="285"/>
      <c r="D54" s="326" t="s">
        <v>198</v>
      </c>
      <c r="E54" s="327"/>
      <c r="F54" s="317">
        <v>51896</v>
      </c>
      <c r="G54" s="335">
        <v>33649</v>
      </c>
      <c r="H54" s="336"/>
      <c r="I54" s="236">
        <v>54.2</v>
      </c>
      <c r="J54" s="87"/>
      <c r="K54" s="86"/>
      <c r="L54" s="188"/>
      <c r="M54" s="326" t="s">
        <v>154</v>
      </c>
      <c r="N54" s="327"/>
      <c r="O54" s="317">
        <v>130539</v>
      </c>
      <c r="P54" s="317">
        <v>150515</v>
      </c>
      <c r="Q54" s="236">
        <v>-13.3</v>
      </c>
      <c r="R54" s="85"/>
      <c r="S54" s="59"/>
      <c r="T54" s="33"/>
    </row>
    <row r="55" spans="1:20" ht="24" customHeight="1">
      <c r="A55" s="34"/>
      <c r="B55" s="82"/>
      <c r="C55" s="188"/>
      <c r="D55" s="328"/>
      <c r="E55" s="329"/>
      <c r="F55" s="319"/>
      <c r="G55" s="337"/>
      <c r="H55" s="338"/>
      <c r="I55" s="242">
        <v>18247</v>
      </c>
      <c r="J55" s="80"/>
      <c r="K55" s="183"/>
      <c r="L55" s="192"/>
      <c r="M55" s="328"/>
      <c r="N55" s="329"/>
      <c r="O55" s="319"/>
      <c r="P55" s="319"/>
      <c r="Q55" s="242">
        <v>-19976</v>
      </c>
      <c r="R55" s="78"/>
      <c r="S55" s="59"/>
      <c r="T55" s="33"/>
    </row>
    <row r="56" spans="1:20" ht="24" customHeight="1">
      <c r="A56" s="187"/>
      <c r="B56" s="82"/>
      <c r="C56" s="82"/>
      <c r="D56" s="326" t="s">
        <v>143</v>
      </c>
      <c r="E56" s="384"/>
      <c r="F56" s="317">
        <v>31498</v>
      </c>
      <c r="G56" s="335">
        <v>41525</v>
      </c>
      <c r="H56" s="336"/>
      <c r="I56" s="236">
        <v>-24.1</v>
      </c>
      <c r="J56" s="83"/>
      <c r="K56" s="184"/>
      <c r="L56" s="190"/>
      <c r="M56" s="326" t="s">
        <v>155</v>
      </c>
      <c r="N56" s="327"/>
      <c r="O56" s="317">
        <v>155695</v>
      </c>
      <c r="P56" s="317">
        <v>174859</v>
      </c>
      <c r="Q56" s="249">
        <v>-11</v>
      </c>
      <c r="R56" s="85"/>
      <c r="S56" s="59"/>
      <c r="T56" s="33"/>
    </row>
    <row r="57" spans="1:20" ht="24" customHeight="1">
      <c r="A57" s="187"/>
      <c r="B57" s="79"/>
      <c r="C57" s="79"/>
      <c r="D57" s="385"/>
      <c r="E57" s="386"/>
      <c r="F57" s="319"/>
      <c r="G57" s="337"/>
      <c r="H57" s="338"/>
      <c r="I57" s="242">
        <v>-10027</v>
      </c>
      <c r="J57" s="80"/>
      <c r="K57" s="185"/>
      <c r="L57" s="193"/>
      <c r="M57" s="328"/>
      <c r="N57" s="329"/>
      <c r="O57" s="319"/>
      <c r="P57" s="319"/>
      <c r="Q57" s="250">
        <v>-19164</v>
      </c>
      <c r="R57" s="78"/>
      <c r="S57" s="59"/>
      <c r="T57" s="33"/>
    </row>
    <row r="58" spans="1:20" ht="15" customHeight="1">
      <c r="B58" s="75"/>
      <c r="C58" s="75"/>
      <c r="D58" s="77"/>
      <c r="E58" s="77"/>
      <c r="F58" s="74"/>
      <c r="G58" s="74"/>
      <c r="H58" s="74"/>
      <c r="I58" s="73"/>
      <c r="J58" s="76"/>
      <c r="K58" s="29"/>
      <c r="L58" s="29"/>
      <c r="M58" s="75"/>
      <c r="N58" s="75"/>
      <c r="O58" s="74"/>
      <c r="P58" s="74"/>
      <c r="Q58" s="73"/>
      <c r="R58" s="72"/>
      <c r="S58" s="59"/>
      <c r="T58" s="33"/>
    </row>
    <row r="59" spans="1:20" s="62" customFormat="1" ht="27.75" customHeight="1">
      <c r="A59" s="71"/>
      <c r="B59" s="70"/>
      <c r="C59" s="70"/>
      <c r="D59" s="70"/>
      <c r="E59" s="70"/>
      <c r="H59" s="70"/>
      <c r="I59" s="67" t="s">
        <v>156</v>
      </c>
      <c r="J59" s="69"/>
      <c r="K59" s="68"/>
      <c r="L59" s="68"/>
      <c r="M59" s="66"/>
      <c r="N59" s="66"/>
      <c r="O59" s="67" t="s">
        <v>141</v>
      </c>
      <c r="P59" s="66"/>
      <c r="Q59" s="65"/>
      <c r="R59" s="64"/>
      <c r="S59" s="63"/>
      <c r="T59" s="63"/>
    </row>
    <row r="60" spans="1:20" ht="7.5" customHeight="1">
      <c r="A60" s="34"/>
      <c r="B60" s="40"/>
      <c r="C60" s="40"/>
      <c r="D60" s="40"/>
      <c r="E60" s="40"/>
      <c r="F60" s="33"/>
      <c r="G60" s="33"/>
      <c r="H60" s="40"/>
      <c r="I60" s="34"/>
      <c r="J60" s="34"/>
      <c r="K60" s="33"/>
      <c r="L60" s="33"/>
      <c r="M60" s="34"/>
      <c r="N60" s="34"/>
      <c r="O60" s="34"/>
      <c r="P60" s="34"/>
      <c r="Q60" s="61"/>
      <c r="R60" s="60"/>
      <c r="S60" s="59"/>
    </row>
    <row r="61" spans="1:20" ht="7.5" customHeight="1">
      <c r="A61" s="34"/>
      <c r="B61" s="40"/>
      <c r="C61" s="40"/>
      <c r="D61" s="40"/>
      <c r="E61" s="40"/>
      <c r="F61" s="33"/>
      <c r="G61" s="33"/>
      <c r="H61" s="40"/>
      <c r="I61" s="34"/>
      <c r="J61" s="34"/>
      <c r="K61" s="33"/>
      <c r="L61" s="33"/>
      <c r="M61" s="34"/>
      <c r="N61" s="34"/>
      <c r="O61" s="34"/>
      <c r="P61" s="34"/>
      <c r="Q61" s="61"/>
      <c r="R61" s="60"/>
      <c r="S61" s="59"/>
    </row>
    <row r="62" spans="1:20" ht="22.5" customHeight="1">
      <c r="A62" s="34"/>
      <c r="B62" s="40"/>
      <c r="C62" s="40"/>
      <c r="D62" s="40"/>
      <c r="E62" s="381" t="s">
        <v>94</v>
      </c>
      <c r="F62" s="381"/>
      <c r="G62" s="381"/>
      <c r="H62" s="186"/>
      <c r="I62" s="51"/>
      <c r="J62" s="58" t="s">
        <v>158</v>
      </c>
      <c r="K62" s="58"/>
      <c r="L62" s="51"/>
      <c r="M62" s="57"/>
      <c r="N62" s="57"/>
      <c r="O62" s="239" t="s">
        <v>157</v>
      </c>
      <c r="P62" s="235"/>
      <c r="Q62" s="52"/>
      <c r="R62" s="52"/>
      <c r="S62" s="43"/>
    </row>
    <row r="63" spans="1:20" ht="16.5" customHeight="1">
      <c r="A63" s="34"/>
      <c r="B63" s="40"/>
      <c r="C63" s="40"/>
      <c r="D63" s="40"/>
      <c r="E63" s="186"/>
      <c r="F63" s="54"/>
      <c r="G63" s="54"/>
      <c r="H63" s="186"/>
      <c r="I63" s="51"/>
      <c r="J63" s="51"/>
      <c r="K63" s="51"/>
      <c r="L63" s="55"/>
      <c r="M63" s="235"/>
      <c r="N63" s="235"/>
      <c r="O63" s="238"/>
      <c r="P63" s="235"/>
      <c r="Q63" s="56"/>
      <c r="R63" s="52"/>
      <c r="S63" s="43"/>
    </row>
    <row r="64" spans="1:20" ht="22.5" customHeight="1">
      <c r="A64" s="34"/>
      <c r="B64" s="40"/>
      <c r="C64" s="40"/>
      <c r="D64" s="40"/>
      <c r="E64" s="381" t="s">
        <v>95</v>
      </c>
      <c r="F64" s="381"/>
      <c r="G64" s="381"/>
      <c r="H64" s="186"/>
      <c r="I64" s="51"/>
      <c r="J64" s="55" t="s">
        <v>159</v>
      </c>
      <c r="K64" s="55"/>
      <c r="L64" s="51"/>
      <c r="M64" s="235"/>
      <c r="N64" s="235"/>
      <c r="O64" s="240" t="s">
        <v>144</v>
      </c>
      <c r="P64" s="241"/>
      <c r="Q64" s="243" t="s">
        <v>200</v>
      </c>
      <c r="R64" s="52"/>
      <c r="S64" s="43"/>
    </row>
    <row r="65" spans="1:20" ht="16.5" customHeight="1">
      <c r="A65" s="34"/>
      <c r="B65" s="34"/>
      <c r="C65" s="34"/>
      <c r="D65" s="34"/>
      <c r="E65" s="53"/>
      <c r="F65" s="54"/>
      <c r="G65" s="54"/>
      <c r="H65" s="53"/>
      <c r="I65" s="53"/>
      <c r="J65" s="51"/>
      <c r="K65" s="51"/>
      <c r="L65" s="235"/>
      <c r="M65" s="235"/>
      <c r="N65" s="235"/>
      <c r="O65" s="238"/>
      <c r="P65" s="235"/>
      <c r="Q65" s="284" t="s">
        <v>37</v>
      </c>
      <c r="R65" s="52"/>
      <c r="S65" s="44"/>
    </row>
    <row r="66" spans="1:20" s="38" customFormat="1" ht="22.5" customHeight="1">
      <c r="A66" s="40"/>
      <c r="B66" s="34"/>
      <c r="C66" s="34"/>
      <c r="D66" s="34"/>
      <c r="E66" s="381" t="s">
        <v>96</v>
      </c>
      <c r="F66" s="381"/>
      <c r="G66" s="381"/>
      <c r="H66" s="186"/>
      <c r="I66" s="51"/>
      <c r="J66" s="51" t="s">
        <v>160</v>
      </c>
      <c r="K66" s="51"/>
      <c r="L66" s="51"/>
      <c r="M66" s="235"/>
      <c r="N66" s="235"/>
      <c r="O66" s="238" t="s">
        <v>145</v>
      </c>
      <c r="P66" s="235"/>
      <c r="Q66" s="382">
        <v>1013</v>
      </c>
      <c r="R66" s="382"/>
      <c r="S66" s="44"/>
      <c r="T66" s="191"/>
    </row>
    <row r="67" spans="1:20" s="38" customFormat="1" ht="16.5" customHeight="1">
      <c r="A67" s="37"/>
      <c r="B67" s="35"/>
      <c r="C67" s="35"/>
      <c r="D67" s="35"/>
      <c r="E67" s="50"/>
      <c r="F67" s="49"/>
      <c r="G67" s="49"/>
      <c r="H67" s="47"/>
      <c r="I67" s="48"/>
      <c r="J67" s="47"/>
      <c r="K67" s="48"/>
      <c r="L67" s="48"/>
      <c r="M67" s="47"/>
      <c r="N67" s="47"/>
      <c r="O67" s="47"/>
      <c r="P67" s="47"/>
      <c r="Q67" s="46"/>
      <c r="R67" s="45"/>
      <c r="S67" s="44"/>
      <c r="T67" s="191"/>
    </row>
    <row r="68" spans="1:20" s="38" customFormat="1" ht="51" customHeight="1">
      <c r="A68" s="42"/>
      <c r="B68" s="37"/>
      <c r="C68" s="37"/>
      <c r="D68" s="37"/>
      <c r="E68" s="383" t="s">
        <v>81</v>
      </c>
      <c r="F68" s="383"/>
      <c r="G68" s="383"/>
      <c r="H68" s="383"/>
      <c r="I68" s="383"/>
      <c r="J68" s="383"/>
      <c r="K68" s="383"/>
      <c r="L68" s="383"/>
      <c r="M68" s="383"/>
      <c r="N68" s="383"/>
      <c r="O68" s="383"/>
      <c r="P68" s="383"/>
      <c r="Q68" s="383"/>
      <c r="R68" s="40"/>
      <c r="S68" s="43"/>
      <c r="T68" s="191"/>
    </row>
    <row r="69" spans="1:20" s="38" customFormat="1" ht="15" customHeight="1">
      <c r="A69" s="42"/>
      <c r="B69" s="37"/>
      <c r="C69" s="37"/>
      <c r="D69" s="37"/>
      <c r="E69" s="37"/>
      <c r="F69" s="37"/>
      <c r="G69" s="37"/>
      <c r="H69" s="37"/>
      <c r="I69" s="37"/>
      <c r="J69" s="37"/>
      <c r="K69" s="39"/>
      <c r="L69" s="39"/>
      <c r="M69" s="39"/>
      <c r="N69" s="39"/>
      <c r="O69" s="39"/>
      <c r="P69" s="39"/>
      <c r="Q69" s="39"/>
      <c r="S69" s="41"/>
      <c r="T69" s="191"/>
    </row>
    <row r="70" spans="1:20" s="38" customFormat="1" ht="15" customHeight="1">
      <c r="A70" s="35"/>
      <c r="B70" s="37"/>
      <c r="C70" s="37"/>
      <c r="D70" s="37"/>
      <c r="E70" s="37"/>
      <c r="F70" s="37"/>
      <c r="G70" s="37"/>
      <c r="H70" s="37"/>
      <c r="I70" s="37"/>
      <c r="J70" s="37"/>
      <c r="K70" s="39"/>
      <c r="L70" s="39"/>
      <c r="M70" s="39"/>
      <c r="N70" s="39"/>
      <c r="O70" s="39"/>
      <c r="P70" s="39"/>
      <c r="Q70" s="39"/>
      <c r="S70" s="41"/>
      <c r="T70" s="191"/>
    </row>
    <row r="71" spans="1:20" s="38" customFormat="1" ht="15" customHeight="1">
      <c r="A71" s="35"/>
      <c r="B71" s="35"/>
      <c r="C71" s="35"/>
      <c r="D71" s="35"/>
      <c r="E71" s="35"/>
      <c r="F71" s="35"/>
      <c r="G71" s="35"/>
      <c r="H71" s="35"/>
      <c r="I71" s="35"/>
      <c r="J71" s="35"/>
      <c r="K71" s="39"/>
      <c r="L71" s="39"/>
      <c r="M71" s="39"/>
      <c r="N71" s="39"/>
      <c r="O71" s="39"/>
      <c r="P71" s="39"/>
      <c r="Q71" s="39"/>
      <c r="S71" s="40"/>
      <c r="T71" s="191"/>
    </row>
    <row r="72" spans="1:20" s="38" customFormat="1" ht="14.25" customHeight="1">
      <c r="A72" s="37"/>
      <c r="B72" s="35"/>
      <c r="C72" s="35"/>
      <c r="D72" s="35"/>
      <c r="E72" s="35"/>
      <c r="F72" s="35"/>
      <c r="G72" s="35"/>
      <c r="H72" s="35"/>
      <c r="I72" s="35"/>
      <c r="J72" s="35"/>
      <c r="K72" s="36"/>
      <c r="L72" s="36"/>
      <c r="M72" s="35"/>
      <c r="N72" s="35"/>
      <c r="O72" s="35"/>
      <c r="P72" s="35"/>
      <c r="Q72" s="35"/>
      <c r="R72" s="34"/>
      <c r="S72" s="34"/>
      <c r="T72" s="191"/>
    </row>
    <row r="73" spans="1:20" s="38" customFormat="1" ht="15" customHeight="1">
      <c r="A73" s="37"/>
      <c r="B73" s="35"/>
      <c r="C73" s="35"/>
      <c r="D73" s="35"/>
      <c r="E73" s="35"/>
      <c r="F73" s="35"/>
      <c r="G73" s="35"/>
      <c r="H73" s="35"/>
      <c r="I73" s="35"/>
      <c r="J73" s="35"/>
      <c r="K73" s="36"/>
      <c r="L73" s="36"/>
      <c r="M73" s="35"/>
      <c r="N73" s="35"/>
      <c r="O73" s="35"/>
      <c r="P73" s="35"/>
      <c r="Q73" s="35"/>
      <c r="R73" s="34"/>
      <c r="S73" s="34"/>
      <c r="T73" s="191"/>
    </row>
    <row r="74" spans="1:20" s="38" customFormat="1" ht="15" customHeight="1">
      <c r="A74" s="37"/>
      <c r="B74" s="35"/>
      <c r="C74" s="35"/>
      <c r="D74" s="35"/>
      <c r="E74" s="35"/>
      <c r="F74" s="35"/>
      <c r="G74" s="35"/>
      <c r="H74" s="35"/>
      <c r="I74" s="35"/>
      <c r="J74" s="35"/>
      <c r="K74" s="36"/>
      <c r="L74" s="36"/>
      <c r="M74" s="35"/>
      <c r="N74" s="35"/>
      <c r="O74" s="35"/>
      <c r="P74" s="35"/>
      <c r="Q74" s="35"/>
      <c r="R74" s="34"/>
      <c r="S74" s="34"/>
      <c r="T74" s="191"/>
    </row>
    <row r="75" spans="1:20" s="38" customFormat="1" ht="15" customHeight="1">
      <c r="A75" s="37"/>
      <c r="B75" s="35"/>
      <c r="C75" s="35"/>
      <c r="D75" s="35"/>
      <c r="E75" s="35"/>
      <c r="F75" s="35"/>
      <c r="G75" s="35"/>
      <c r="H75" s="35"/>
      <c r="I75" s="35"/>
      <c r="J75" s="35"/>
      <c r="K75" s="36"/>
      <c r="L75" s="36"/>
      <c r="M75" s="35"/>
      <c r="N75" s="35"/>
      <c r="O75" s="35"/>
      <c r="P75" s="35"/>
      <c r="Q75" s="35"/>
      <c r="R75" s="34"/>
      <c r="S75" s="34"/>
      <c r="T75" s="191"/>
    </row>
    <row r="76" spans="1:20" s="38" customFormat="1" ht="15" customHeight="1">
      <c r="A76" s="37"/>
      <c r="B76" s="35"/>
      <c r="C76" s="35"/>
      <c r="D76" s="35"/>
      <c r="E76" s="35"/>
      <c r="F76" s="35"/>
      <c r="G76" s="35"/>
      <c r="H76" s="35"/>
      <c r="I76" s="35"/>
      <c r="J76" s="35"/>
      <c r="K76" s="36"/>
      <c r="L76" s="36"/>
      <c r="M76" s="35"/>
      <c r="N76" s="35"/>
      <c r="O76" s="35"/>
      <c r="P76" s="35"/>
      <c r="Q76" s="35"/>
      <c r="R76" s="34"/>
      <c r="S76" s="34"/>
      <c r="T76" s="191"/>
    </row>
    <row r="77" spans="1:20" s="38" customFormat="1" ht="15" customHeight="1">
      <c r="A77" s="37"/>
      <c r="B77" s="35"/>
      <c r="C77" s="35"/>
      <c r="D77" s="35"/>
      <c r="E77" s="35"/>
      <c r="F77" s="35"/>
      <c r="G77" s="35"/>
      <c r="H77" s="35"/>
      <c r="I77" s="35"/>
      <c r="J77" s="35"/>
      <c r="K77" s="36"/>
      <c r="L77" s="36"/>
      <c r="M77" s="35"/>
      <c r="N77" s="35"/>
      <c r="O77" s="35"/>
      <c r="P77" s="35"/>
      <c r="Q77" s="35"/>
      <c r="R77" s="34"/>
      <c r="S77" s="34"/>
      <c r="T77" s="191"/>
    </row>
    <row r="78" spans="1:20" s="38" customFormat="1" ht="15" customHeight="1">
      <c r="A78" s="39"/>
      <c r="B78" s="35"/>
      <c r="C78" s="35"/>
      <c r="D78" s="35"/>
      <c r="E78" s="35"/>
      <c r="F78" s="35"/>
      <c r="G78" s="35"/>
      <c r="H78" s="35"/>
      <c r="I78" s="35"/>
      <c r="J78" s="35"/>
      <c r="K78" s="36"/>
      <c r="L78" s="36"/>
      <c r="M78" s="35"/>
      <c r="N78" s="35"/>
      <c r="O78" s="35"/>
      <c r="P78" s="35"/>
      <c r="Q78" s="35"/>
      <c r="R78" s="34"/>
      <c r="S78" s="34"/>
      <c r="T78" s="191"/>
    </row>
    <row r="79" spans="1:20" s="38" customFormat="1" ht="15" customHeight="1">
      <c r="A79" s="37"/>
      <c r="B79" s="35"/>
      <c r="C79" s="35"/>
      <c r="D79" s="35"/>
      <c r="E79" s="35"/>
      <c r="F79" s="35"/>
      <c r="G79" s="35"/>
      <c r="H79" s="35"/>
      <c r="I79" s="35"/>
      <c r="J79" s="35"/>
      <c r="K79" s="36"/>
      <c r="L79" s="36"/>
      <c r="M79" s="35"/>
      <c r="N79" s="35"/>
      <c r="O79" s="35"/>
      <c r="P79" s="35"/>
      <c r="Q79" s="35"/>
      <c r="R79" s="34"/>
      <c r="S79" s="34"/>
      <c r="T79" s="191"/>
    </row>
    <row r="80" spans="1:20" ht="12.95" customHeight="1">
      <c r="A80" s="37"/>
    </row>
    <row r="81" ht="12.95" customHeight="1"/>
  </sheetData>
  <mergeCells count="136">
    <mergeCell ref="Q23:Q25"/>
    <mergeCell ref="Q20:Q22"/>
    <mergeCell ref="Q26:Q27"/>
    <mergeCell ref="Q28:Q29"/>
    <mergeCell ref="Q40:Q42"/>
    <mergeCell ref="O30:O33"/>
    <mergeCell ref="P30:P33"/>
    <mergeCell ref="O34:O39"/>
    <mergeCell ref="P34:P39"/>
    <mergeCell ref="O40:O45"/>
    <mergeCell ref="P40:P45"/>
    <mergeCell ref="Q32:Q33"/>
    <mergeCell ref="Q30:Q31"/>
    <mergeCell ref="Q34:Q36"/>
    <mergeCell ref="Q37:Q39"/>
    <mergeCell ref="Q43:Q45"/>
    <mergeCell ref="O20:O25"/>
    <mergeCell ref="P20:P25"/>
    <mergeCell ref="L52:N53"/>
    <mergeCell ref="M54:N55"/>
    <mergeCell ref="P52:P53"/>
    <mergeCell ref="P54:P55"/>
    <mergeCell ref="L50:N51"/>
    <mergeCell ref="P50:P51"/>
    <mergeCell ref="M46:N49"/>
    <mergeCell ref="O46:O49"/>
    <mergeCell ref="P46:P49"/>
    <mergeCell ref="O50:O51"/>
    <mergeCell ref="Q46:Q47"/>
    <mergeCell ref="Q48:Q49"/>
    <mergeCell ref="R43:R44"/>
    <mergeCell ref="E64:G64"/>
    <mergeCell ref="E66:G66"/>
    <mergeCell ref="Q66:R66"/>
    <mergeCell ref="E68:Q68"/>
    <mergeCell ref="M10:N11"/>
    <mergeCell ref="O10:O11"/>
    <mergeCell ref="P56:P57"/>
    <mergeCell ref="E62:G62"/>
    <mergeCell ref="D56:E57"/>
    <mergeCell ref="F56:F57"/>
    <mergeCell ref="G56:H57"/>
    <mergeCell ref="O56:O57"/>
    <mergeCell ref="F54:F55"/>
    <mergeCell ref="G54:H55"/>
    <mergeCell ref="F52:F53"/>
    <mergeCell ref="G52:H53"/>
    <mergeCell ref="P10:P11"/>
    <mergeCell ref="Q12:Q13"/>
    <mergeCell ref="Q14:Q15"/>
    <mergeCell ref="M12:N15"/>
    <mergeCell ref="O12:O15"/>
    <mergeCell ref="O1:P1"/>
    <mergeCell ref="F4:H4"/>
    <mergeCell ref="I4:J4"/>
    <mergeCell ref="O4:P4"/>
    <mergeCell ref="P6:P7"/>
    <mergeCell ref="C8:E9"/>
    <mergeCell ref="F8:F9"/>
    <mergeCell ref="G8:H9"/>
    <mergeCell ref="L8:N9"/>
    <mergeCell ref="O8:O9"/>
    <mergeCell ref="B6:E7"/>
    <mergeCell ref="F6:F7"/>
    <mergeCell ref="G6:H7"/>
    <mergeCell ref="K6:N7"/>
    <mergeCell ref="O6:O7"/>
    <mergeCell ref="Q4:R4"/>
    <mergeCell ref="G5:H5"/>
    <mergeCell ref="I5:J5"/>
    <mergeCell ref="Q5:R5"/>
    <mergeCell ref="F10:F11"/>
    <mergeCell ref="G10:H11"/>
    <mergeCell ref="P8:P9"/>
    <mergeCell ref="C16:E19"/>
    <mergeCell ref="F16:F19"/>
    <mergeCell ref="G16:H19"/>
    <mergeCell ref="I16:I17"/>
    <mergeCell ref="C12:E15"/>
    <mergeCell ref="F12:F15"/>
    <mergeCell ref="G12:H15"/>
    <mergeCell ref="I12:I13"/>
    <mergeCell ref="I14:I15"/>
    <mergeCell ref="C10:E11"/>
    <mergeCell ref="Q16:Q17"/>
    <mergeCell ref="Q18:Q19"/>
    <mergeCell ref="P12:P15"/>
    <mergeCell ref="P16:P19"/>
    <mergeCell ref="D42:E45"/>
    <mergeCell ref="C46:E49"/>
    <mergeCell ref="G36:H41"/>
    <mergeCell ref="M56:N57"/>
    <mergeCell ref="N16:N19"/>
    <mergeCell ref="O16:O19"/>
    <mergeCell ref="I18:I19"/>
    <mergeCell ref="O54:O55"/>
    <mergeCell ref="O52:O53"/>
    <mergeCell ref="I36:I38"/>
    <mergeCell ref="I39:I41"/>
    <mergeCell ref="I42:I43"/>
    <mergeCell ref="I44:I45"/>
    <mergeCell ref="I46:I47"/>
    <mergeCell ref="I48:I49"/>
    <mergeCell ref="N30:N33"/>
    <mergeCell ref="N34:N39"/>
    <mergeCell ref="N40:N45"/>
    <mergeCell ref="N20:N25"/>
    <mergeCell ref="F36:F41"/>
    <mergeCell ref="F42:F45"/>
    <mergeCell ref="G42:H45"/>
    <mergeCell ref="F46:F49"/>
    <mergeCell ref="G46:H49"/>
    <mergeCell ref="N26:N29"/>
    <mergeCell ref="O26:O29"/>
    <mergeCell ref="P26:P29"/>
    <mergeCell ref="C52:E53"/>
    <mergeCell ref="D54:E55"/>
    <mergeCell ref="D50:E51"/>
    <mergeCell ref="F20:F23"/>
    <mergeCell ref="G20:H23"/>
    <mergeCell ref="I20:I21"/>
    <mergeCell ref="I22:I23"/>
    <mergeCell ref="F24:F29"/>
    <mergeCell ref="G24:H29"/>
    <mergeCell ref="I24:I26"/>
    <mergeCell ref="I27:I29"/>
    <mergeCell ref="F30:F35"/>
    <mergeCell ref="G30:H35"/>
    <mergeCell ref="I30:I32"/>
    <mergeCell ref="I33:I35"/>
    <mergeCell ref="G50:H51"/>
    <mergeCell ref="F50:F51"/>
    <mergeCell ref="D20:E23"/>
    <mergeCell ref="D24:E29"/>
    <mergeCell ref="D30:E35"/>
    <mergeCell ref="D36:E41"/>
  </mergeCells>
  <phoneticPr fontId="5"/>
  <pageMargins left="0.39370078740157483" right="0.39370078740157483" top="0.55118110236220474" bottom="0.35433070866141736" header="0" footer="0.39370078740157483"/>
  <pageSetup paperSize="9" scale="7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E4A71-9159-4688-A002-EDA37AFFA1B4}">
  <sheetPr>
    <pageSetUpPr fitToPage="1"/>
  </sheetPr>
  <dimension ref="A4:T45"/>
  <sheetViews>
    <sheetView view="pageBreakPreview" zoomScaleNormal="100" zoomScaleSheetLayoutView="100" workbookViewId="0"/>
  </sheetViews>
  <sheetFormatPr defaultRowHeight="13.5"/>
  <cols>
    <col min="1" max="1" width="2.85546875" style="107" customWidth="1"/>
    <col min="2" max="2" width="12.42578125" style="107" customWidth="1"/>
    <col min="3" max="3" width="2.85546875" style="107" customWidth="1"/>
    <col min="4" max="4" width="9.140625" style="107"/>
    <col min="5" max="5" width="15" style="107" customWidth="1"/>
    <col min="6" max="7" width="9.140625" style="107"/>
    <col min="8" max="8" width="15.42578125" style="107" customWidth="1"/>
    <col min="9" max="9" width="13.7109375" style="107" customWidth="1"/>
    <col min="10" max="10" width="18.5703125" style="107" customWidth="1"/>
    <col min="11" max="11" width="2.85546875" style="107" customWidth="1"/>
    <col min="12" max="12" width="3.140625" style="107" customWidth="1"/>
    <col min="13" max="13" width="9.140625" style="107"/>
    <col min="14" max="14" width="11.140625" style="107" bestFit="1" customWidth="1"/>
    <col min="15" max="16384" width="9.140625" style="107"/>
  </cols>
  <sheetData>
    <row r="4" spans="1:11" ht="42.75" customHeight="1"/>
    <row r="5" spans="1:11" ht="15" customHeight="1">
      <c r="A5" s="134"/>
      <c r="B5" s="398" t="s">
        <v>40</v>
      </c>
      <c r="C5" s="133"/>
      <c r="D5" s="133"/>
      <c r="E5" s="133"/>
      <c r="F5" s="133"/>
      <c r="G5" s="133"/>
      <c r="H5" s="133"/>
      <c r="I5" s="133"/>
      <c r="J5" s="133"/>
      <c r="K5" s="132"/>
    </row>
    <row r="6" spans="1:11" ht="15" customHeight="1">
      <c r="A6" s="129"/>
      <c r="B6" s="399"/>
      <c r="C6" s="128"/>
      <c r="D6" s="128"/>
      <c r="E6" s="128"/>
      <c r="F6" s="128"/>
      <c r="G6" s="128"/>
      <c r="H6" s="128"/>
      <c r="I6" s="128"/>
      <c r="J6" s="128"/>
      <c r="K6" s="126"/>
    </row>
    <row r="7" spans="1:11" ht="15" customHeight="1">
      <c r="A7" s="129"/>
      <c r="B7" s="399"/>
      <c r="C7" s="128"/>
      <c r="D7" s="128"/>
      <c r="E7" s="128"/>
      <c r="F7" s="128"/>
      <c r="G7" s="128"/>
      <c r="H7" s="128"/>
      <c r="I7" s="128"/>
      <c r="J7" s="128"/>
      <c r="K7" s="126"/>
    </row>
    <row r="8" spans="1:11" ht="14.1" customHeight="1">
      <c r="A8" s="129"/>
      <c r="B8" s="128"/>
      <c r="C8" s="128"/>
      <c r="D8" s="134"/>
      <c r="E8" s="133"/>
      <c r="F8" s="133"/>
      <c r="G8" s="133"/>
      <c r="H8" s="133"/>
      <c r="I8" s="133"/>
      <c r="J8" s="132"/>
      <c r="K8" s="126"/>
    </row>
    <row r="9" spans="1:11" ht="18" customHeight="1">
      <c r="A9" s="129"/>
      <c r="B9" s="130"/>
      <c r="C9" s="128"/>
      <c r="D9" s="388" t="s">
        <v>212</v>
      </c>
      <c r="E9" s="389"/>
      <c r="F9" s="389"/>
      <c r="G9" s="389"/>
      <c r="H9" s="389"/>
      <c r="I9" s="389"/>
      <c r="J9" s="390"/>
      <c r="K9" s="126"/>
    </row>
    <row r="10" spans="1:11" ht="18" customHeight="1">
      <c r="A10" s="129"/>
      <c r="B10" s="130"/>
      <c r="C10" s="128"/>
      <c r="D10" s="400" t="s">
        <v>213</v>
      </c>
      <c r="E10" s="401"/>
      <c r="F10" s="401"/>
      <c r="G10" s="401"/>
      <c r="H10" s="401"/>
      <c r="I10" s="401"/>
      <c r="J10" s="402"/>
      <c r="K10" s="126"/>
    </row>
    <row r="11" spans="1:11" ht="14.1" customHeight="1">
      <c r="A11" s="129"/>
      <c r="B11" s="130"/>
      <c r="C11" s="128"/>
      <c r="D11" s="388"/>
      <c r="E11" s="389"/>
      <c r="F11" s="389"/>
      <c r="G11" s="389"/>
      <c r="H11" s="389"/>
      <c r="I11" s="389"/>
      <c r="J11" s="390"/>
      <c r="K11" s="126"/>
    </row>
    <row r="12" spans="1:11" ht="18" customHeight="1">
      <c r="A12" s="129"/>
      <c r="B12" s="128"/>
      <c r="C12" s="128"/>
      <c r="D12" s="388" t="s">
        <v>181</v>
      </c>
      <c r="E12" s="389"/>
      <c r="F12" s="389"/>
      <c r="G12" s="389"/>
      <c r="H12" s="389"/>
      <c r="I12" s="389"/>
      <c r="J12" s="390"/>
      <c r="K12" s="126"/>
    </row>
    <row r="13" spans="1:11" ht="14.1" customHeight="1">
      <c r="A13" s="129"/>
      <c r="B13" s="130"/>
      <c r="C13" s="128"/>
      <c r="D13" s="388"/>
      <c r="E13" s="389"/>
      <c r="F13" s="389"/>
      <c r="G13" s="389"/>
      <c r="H13" s="389"/>
      <c r="I13" s="389"/>
      <c r="J13" s="390"/>
      <c r="K13" s="126"/>
    </row>
    <row r="14" spans="1:11" ht="18" customHeight="1">
      <c r="A14" s="129"/>
      <c r="B14" s="128"/>
      <c r="C14" s="128"/>
      <c r="D14" s="388" t="s">
        <v>166</v>
      </c>
      <c r="E14" s="389"/>
      <c r="F14" s="389"/>
      <c r="G14" s="389"/>
      <c r="H14" s="389"/>
      <c r="I14" s="389"/>
      <c r="J14" s="390"/>
      <c r="K14" s="126"/>
    </row>
    <row r="15" spans="1:11" ht="14.1" customHeight="1">
      <c r="A15" s="129"/>
      <c r="B15" s="128"/>
      <c r="C15" s="128"/>
      <c r="D15" s="270"/>
      <c r="E15" s="123"/>
      <c r="F15" s="123"/>
      <c r="G15" s="123"/>
      <c r="H15" s="123"/>
      <c r="I15" s="123"/>
      <c r="J15" s="271"/>
      <c r="K15" s="126"/>
    </row>
    <row r="16" spans="1:11" ht="33" customHeight="1">
      <c r="A16" s="129"/>
      <c r="B16" s="128"/>
      <c r="C16" s="128"/>
      <c r="D16" s="128"/>
      <c r="E16" s="128"/>
      <c r="F16" s="128"/>
      <c r="G16" s="128"/>
      <c r="H16" s="128"/>
      <c r="I16" s="128"/>
      <c r="J16" s="128"/>
      <c r="K16" s="126"/>
    </row>
    <row r="17" spans="1:11" ht="14.1" customHeight="1">
      <c r="A17" s="129"/>
      <c r="B17" s="135"/>
      <c r="C17" s="128"/>
      <c r="D17" s="134"/>
      <c r="E17" s="133"/>
      <c r="F17" s="133"/>
      <c r="G17" s="133"/>
      <c r="H17" s="133"/>
      <c r="I17" s="133"/>
      <c r="J17" s="132"/>
      <c r="K17" s="126"/>
    </row>
    <row r="18" spans="1:11" ht="18" customHeight="1">
      <c r="A18" s="129"/>
      <c r="B18" s="128"/>
      <c r="C18" s="128"/>
      <c r="D18" s="395" t="s">
        <v>226</v>
      </c>
      <c r="E18" s="396"/>
      <c r="F18" s="396"/>
      <c r="G18" s="396"/>
      <c r="H18" s="396"/>
      <c r="I18" s="396"/>
      <c r="J18" s="397"/>
      <c r="K18" s="126"/>
    </row>
    <row r="19" spans="1:11" ht="18" customHeight="1">
      <c r="A19" s="129"/>
      <c r="B19" s="128"/>
      <c r="C19" s="128"/>
      <c r="D19" s="395" t="s">
        <v>227</v>
      </c>
      <c r="E19" s="396"/>
      <c r="F19" s="396"/>
      <c r="G19" s="396"/>
      <c r="H19" s="396"/>
      <c r="I19" s="396"/>
      <c r="J19" s="397"/>
      <c r="K19" s="126"/>
    </row>
    <row r="20" spans="1:11" ht="13.5" customHeight="1">
      <c r="A20" s="129"/>
      <c r="B20" s="130"/>
      <c r="C20" s="128"/>
      <c r="D20" s="388"/>
      <c r="E20" s="389"/>
      <c r="F20" s="389"/>
      <c r="G20" s="389"/>
      <c r="H20" s="389"/>
      <c r="I20" s="389"/>
      <c r="J20" s="390"/>
      <c r="K20" s="126"/>
    </row>
    <row r="21" spans="1:11" ht="18" customHeight="1">
      <c r="A21" s="129"/>
      <c r="B21" s="130"/>
      <c r="C21" s="128"/>
      <c r="D21" s="388" t="s">
        <v>231</v>
      </c>
      <c r="E21" s="389"/>
      <c r="F21" s="389"/>
      <c r="G21" s="389"/>
      <c r="H21" s="389"/>
      <c r="I21" s="389"/>
      <c r="J21" s="390"/>
      <c r="K21" s="126"/>
    </row>
    <row r="22" spans="1:11" ht="18" customHeight="1">
      <c r="A22" s="129"/>
      <c r="B22" s="130"/>
      <c r="C22" s="128"/>
      <c r="D22" s="388" t="s">
        <v>222</v>
      </c>
      <c r="E22" s="389"/>
      <c r="F22" s="389"/>
      <c r="G22" s="389"/>
      <c r="H22" s="389"/>
      <c r="I22" s="389"/>
      <c r="J22" s="390"/>
      <c r="K22" s="126"/>
    </row>
    <row r="23" spans="1:11" ht="14.1" customHeight="1">
      <c r="A23" s="129"/>
      <c r="B23" s="130"/>
      <c r="C23" s="128"/>
      <c r="D23" s="288"/>
      <c r="E23" s="289"/>
      <c r="F23" s="289"/>
      <c r="G23" s="289"/>
      <c r="H23" s="289"/>
      <c r="I23" s="289"/>
      <c r="J23" s="290"/>
      <c r="K23" s="126"/>
    </row>
    <row r="24" spans="1:11" ht="18" customHeight="1">
      <c r="A24" s="129"/>
      <c r="B24" s="128"/>
      <c r="C24" s="128"/>
      <c r="D24" s="388" t="s">
        <v>167</v>
      </c>
      <c r="E24" s="389"/>
      <c r="F24" s="389"/>
      <c r="G24" s="389"/>
      <c r="H24" s="389"/>
      <c r="I24" s="389"/>
      <c r="J24" s="390"/>
      <c r="K24" s="126"/>
    </row>
    <row r="25" spans="1:11" ht="14.1" customHeight="1">
      <c r="A25" s="129"/>
      <c r="B25" s="128"/>
      <c r="C25" s="128"/>
      <c r="D25" s="270"/>
      <c r="E25" s="123"/>
      <c r="F25" s="123"/>
      <c r="G25" s="123"/>
      <c r="H25" s="123"/>
      <c r="I25" s="123"/>
      <c r="J25" s="271"/>
      <c r="K25" s="126"/>
    </row>
    <row r="26" spans="1:11" ht="33" customHeight="1">
      <c r="A26" s="129"/>
      <c r="B26" s="128"/>
      <c r="C26" s="128"/>
      <c r="D26" s="128"/>
      <c r="E26" s="128"/>
      <c r="F26" s="128"/>
      <c r="G26" s="128"/>
      <c r="H26" s="128"/>
      <c r="I26" s="128"/>
      <c r="J26" s="128"/>
      <c r="K26" s="126"/>
    </row>
    <row r="27" spans="1:11" ht="14.1" customHeight="1">
      <c r="A27" s="129"/>
      <c r="B27" s="128"/>
      <c r="C27" s="128"/>
      <c r="D27" s="134"/>
      <c r="E27" s="133"/>
      <c r="F27" s="133"/>
      <c r="G27" s="133"/>
      <c r="H27" s="133"/>
      <c r="I27" s="133"/>
      <c r="J27" s="132"/>
      <c r="K27" s="126"/>
    </row>
    <row r="28" spans="1:11" ht="18" customHeight="1">
      <c r="A28" s="129"/>
      <c r="B28" s="130"/>
      <c r="C28" s="128"/>
      <c r="D28" s="388" t="s">
        <v>168</v>
      </c>
      <c r="E28" s="389"/>
      <c r="F28" s="389"/>
      <c r="G28" s="389"/>
      <c r="H28" s="389"/>
      <c r="I28" s="389"/>
      <c r="J28" s="390"/>
      <c r="K28" s="126"/>
    </row>
    <row r="29" spans="1:11" ht="18" customHeight="1">
      <c r="A29" s="129"/>
      <c r="B29" s="130"/>
      <c r="C29" s="128"/>
      <c r="D29" s="388" t="s">
        <v>169</v>
      </c>
      <c r="E29" s="389"/>
      <c r="F29" s="389"/>
      <c r="G29" s="389"/>
      <c r="H29" s="389"/>
      <c r="I29" s="389"/>
      <c r="J29" s="390"/>
      <c r="K29" s="126"/>
    </row>
    <row r="30" spans="1:11" ht="14.1" customHeight="1">
      <c r="A30" s="129"/>
      <c r="B30" s="128"/>
      <c r="C30" s="128"/>
      <c r="D30" s="270"/>
      <c r="E30" s="123"/>
      <c r="F30" s="123"/>
      <c r="G30" s="123"/>
      <c r="H30" s="123"/>
      <c r="I30" s="123"/>
      <c r="J30" s="271"/>
      <c r="K30" s="126"/>
    </row>
    <row r="31" spans="1:11" ht="33" customHeight="1">
      <c r="A31" s="129"/>
      <c r="B31" s="128"/>
      <c r="C31" s="128"/>
      <c r="D31" s="128"/>
      <c r="E31" s="128"/>
      <c r="F31" s="128"/>
      <c r="G31" s="128"/>
      <c r="H31" s="128"/>
      <c r="I31" s="128"/>
      <c r="J31" s="128"/>
      <c r="K31" s="126"/>
    </row>
    <row r="32" spans="1:11" ht="14.1" customHeight="1">
      <c r="A32" s="129"/>
      <c r="B32" s="130"/>
      <c r="C32" s="131"/>
      <c r="D32" s="391"/>
      <c r="E32" s="392"/>
      <c r="F32" s="392"/>
      <c r="G32" s="392"/>
      <c r="H32" s="392"/>
      <c r="I32" s="392"/>
      <c r="J32" s="393"/>
      <c r="K32" s="126"/>
    </row>
    <row r="33" spans="1:20" ht="18" customHeight="1">
      <c r="A33" s="129"/>
      <c r="B33" s="130"/>
      <c r="C33" s="128"/>
      <c r="D33" s="388" t="s">
        <v>171</v>
      </c>
      <c r="E33" s="389"/>
      <c r="F33" s="389"/>
      <c r="G33" s="389"/>
      <c r="H33" s="389"/>
      <c r="I33" s="389"/>
      <c r="J33" s="390"/>
      <c r="K33" s="126"/>
      <c r="N33" s="394"/>
      <c r="O33" s="394"/>
      <c r="P33" s="394"/>
      <c r="Q33" s="394"/>
      <c r="R33" s="394"/>
      <c r="S33" s="394"/>
      <c r="T33" s="394"/>
    </row>
    <row r="34" spans="1:20" ht="14.1" customHeight="1">
      <c r="A34" s="129"/>
      <c r="B34" s="130"/>
      <c r="C34" s="128"/>
      <c r="D34" s="288"/>
      <c r="E34" s="289"/>
      <c r="F34" s="289"/>
      <c r="G34" s="289"/>
      <c r="H34" s="289"/>
      <c r="I34" s="289"/>
      <c r="J34" s="290"/>
      <c r="K34" s="126"/>
    </row>
    <row r="35" spans="1:20" ht="18" customHeight="1">
      <c r="A35" s="129"/>
      <c r="B35" s="130"/>
      <c r="C35" s="128"/>
      <c r="D35" s="388" t="s">
        <v>203</v>
      </c>
      <c r="E35" s="389"/>
      <c r="F35" s="389"/>
      <c r="G35" s="389"/>
      <c r="H35" s="389"/>
      <c r="I35" s="389"/>
      <c r="J35" s="390"/>
      <c r="K35" s="126"/>
    </row>
    <row r="36" spans="1:20" ht="13.5" customHeight="1">
      <c r="A36" s="129"/>
      <c r="B36" s="130"/>
      <c r="C36" s="128"/>
      <c r="D36" s="288"/>
      <c r="E36" s="289"/>
      <c r="F36" s="289"/>
      <c r="G36" s="289"/>
      <c r="H36" s="289"/>
      <c r="I36" s="289"/>
      <c r="J36" s="290"/>
      <c r="K36" s="126"/>
    </row>
    <row r="37" spans="1:20" ht="18" customHeight="1">
      <c r="A37" s="129"/>
      <c r="B37" s="128"/>
      <c r="C37" s="128"/>
      <c r="D37" s="388" t="s">
        <v>236</v>
      </c>
      <c r="E37" s="389"/>
      <c r="F37" s="389"/>
      <c r="G37" s="389"/>
      <c r="H37" s="389"/>
      <c r="I37" s="389"/>
      <c r="J37" s="390"/>
      <c r="K37" s="126"/>
    </row>
    <row r="38" spans="1:20" ht="14.1" customHeight="1">
      <c r="A38" s="129"/>
      <c r="B38" s="128"/>
      <c r="C38" s="128"/>
      <c r="D38" s="272"/>
      <c r="E38" s="273"/>
      <c r="F38" s="273"/>
      <c r="G38" s="273"/>
      <c r="H38" s="273"/>
      <c r="I38" s="273"/>
      <c r="J38" s="274"/>
      <c r="K38" s="126"/>
    </row>
    <row r="39" spans="1:20" ht="33" customHeight="1">
      <c r="A39" s="129"/>
      <c r="B39" s="128"/>
      <c r="C39" s="128"/>
      <c r="D39" s="127"/>
      <c r="E39" s="127"/>
      <c r="F39" s="127"/>
      <c r="G39" s="127"/>
      <c r="H39" s="127"/>
      <c r="I39" s="127"/>
      <c r="J39" s="127"/>
      <c r="K39" s="126"/>
    </row>
    <row r="40" spans="1:20" ht="14.1" customHeight="1">
      <c r="A40" s="129"/>
      <c r="B40" s="130"/>
      <c r="C40" s="131"/>
      <c r="D40" s="391"/>
      <c r="E40" s="392"/>
      <c r="F40" s="392"/>
      <c r="G40" s="392"/>
      <c r="H40" s="392"/>
      <c r="I40" s="392"/>
      <c r="J40" s="393"/>
      <c r="K40" s="126"/>
    </row>
    <row r="41" spans="1:20" ht="18" customHeight="1">
      <c r="A41" s="129"/>
      <c r="B41" s="130"/>
      <c r="C41" s="128"/>
      <c r="D41" s="388" t="s">
        <v>183</v>
      </c>
      <c r="E41" s="389"/>
      <c r="F41" s="389"/>
      <c r="G41" s="389"/>
      <c r="H41" s="389"/>
      <c r="I41" s="389"/>
      <c r="J41" s="390"/>
      <c r="K41" s="126"/>
    </row>
    <row r="42" spans="1:20" ht="14.1" customHeight="1">
      <c r="A42" s="129"/>
      <c r="B42" s="130"/>
      <c r="C42" s="128"/>
      <c r="D42" s="388"/>
      <c r="E42" s="389"/>
      <c r="F42" s="389"/>
      <c r="G42" s="389"/>
      <c r="H42" s="389"/>
      <c r="I42" s="389"/>
      <c r="J42" s="390"/>
      <c r="K42" s="126"/>
    </row>
    <row r="43" spans="1:20" ht="18" customHeight="1">
      <c r="A43" s="129"/>
      <c r="B43" s="130"/>
      <c r="C43" s="128"/>
      <c r="D43" s="388" t="s">
        <v>172</v>
      </c>
      <c r="E43" s="389"/>
      <c r="F43" s="389"/>
      <c r="G43" s="389"/>
      <c r="H43" s="389"/>
      <c r="I43" s="389"/>
      <c r="J43" s="390"/>
      <c r="K43" s="126"/>
    </row>
    <row r="44" spans="1:20" ht="14.1" customHeight="1">
      <c r="A44" s="129"/>
      <c r="B44" s="128"/>
      <c r="C44" s="128"/>
      <c r="D44" s="272"/>
      <c r="E44" s="273"/>
      <c r="F44" s="273"/>
      <c r="G44" s="273"/>
      <c r="H44" s="273"/>
      <c r="I44" s="273"/>
      <c r="J44" s="274"/>
      <c r="K44" s="126"/>
    </row>
    <row r="45" spans="1:20" ht="20.100000000000001" customHeight="1">
      <c r="A45" s="125"/>
      <c r="B45" s="124"/>
      <c r="C45" s="124"/>
      <c r="D45" s="123"/>
      <c r="E45" s="123"/>
      <c r="F45" s="123"/>
      <c r="G45" s="123"/>
      <c r="H45" s="123"/>
      <c r="I45" s="123"/>
      <c r="J45" s="123"/>
      <c r="K45" s="122"/>
    </row>
  </sheetData>
  <mergeCells count="24">
    <mergeCell ref="D13:J13"/>
    <mergeCell ref="B5:B7"/>
    <mergeCell ref="D9:J9"/>
    <mergeCell ref="D10:J10"/>
    <mergeCell ref="D11:J11"/>
    <mergeCell ref="D12:J12"/>
    <mergeCell ref="N33:T33"/>
    <mergeCell ref="D14:J14"/>
    <mergeCell ref="D18:J18"/>
    <mergeCell ref="D19:J19"/>
    <mergeCell ref="D20:J20"/>
    <mergeCell ref="D21:J21"/>
    <mergeCell ref="D22:J22"/>
    <mergeCell ref="D43:J43"/>
    <mergeCell ref="D24:J24"/>
    <mergeCell ref="D28:J28"/>
    <mergeCell ref="D29:J29"/>
    <mergeCell ref="D32:J32"/>
    <mergeCell ref="D33:J33"/>
    <mergeCell ref="D35:J35"/>
    <mergeCell ref="D37:J37"/>
    <mergeCell ref="D40:J40"/>
    <mergeCell ref="D41:J41"/>
    <mergeCell ref="D42:J42"/>
  </mergeCells>
  <phoneticPr fontId="5"/>
  <pageMargins left="0.62992125984251968" right="0.39370078740157483" top="0.55118110236220474" bottom="0.55118110236220474" header="0.51181102362204722" footer="0.51181102362204722"/>
  <pageSetup paperSize="9" scale="89" fitToHeight="0" orientation="portrait" r:id="rId1"/>
  <headerFooter alignWithMargins="0"/>
  <rowBreaks count="1" manualBreakCount="1">
    <brk id="45"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ACCF1-2680-4584-A5A9-C94C93C74C0A}">
  <sheetPr>
    <pageSetUpPr fitToPage="1"/>
  </sheetPr>
  <dimension ref="A1:U45"/>
  <sheetViews>
    <sheetView view="pageBreakPreview" zoomScaleNormal="100" zoomScaleSheetLayoutView="100" workbookViewId="0"/>
  </sheetViews>
  <sheetFormatPr defaultRowHeight="13.5"/>
  <cols>
    <col min="1" max="1" width="2.85546875" style="107" customWidth="1"/>
    <col min="2" max="2" width="12.42578125" style="107" customWidth="1"/>
    <col min="3" max="3" width="2.85546875" style="107" customWidth="1"/>
    <col min="4" max="4" width="9.140625" style="107"/>
    <col min="5" max="5" width="15" style="107" customWidth="1"/>
    <col min="6" max="7" width="9.140625" style="107"/>
    <col min="8" max="8" width="15.42578125" style="107" customWidth="1"/>
    <col min="9" max="9" width="13.7109375" style="107" customWidth="1"/>
    <col min="10" max="10" width="18.5703125" style="107" customWidth="1"/>
    <col min="11" max="11" width="2.85546875" style="107" customWidth="1"/>
    <col min="12" max="12" width="3.140625" style="107" customWidth="1"/>
    <col min="13" max="13" width="9.140625" style="107"/>
    <col min="14" max="14" width="11.140625" style="107" bestFit="1" customWidth="1"/>
    <col min="15" max="16384" width="9.140625" style="107"/>
  </cols>
  <sheetData>
    <row r="1" spans="1:21" ht="27" customHeight="1">
      <c r="A1" s="244"/>
      <c r="B1" s="403" t="s">
        <v>135</v>
      </c>
      <c r="C1" s="403"/>
      <c r="D1" s="244"/>
      <c r="E1" s="244"/>
      <c r="F1" s="244"/>
      <c r="G1" s="244"/>
      <c r="H1" s="244"/>
      <c r="I1" s="244"/>
      <c r="J1" s="244"/>
      <c r="K1" s="244"/>
    </row>
    <row r="2" spans="1:21" s="110" customFormat="1" ht="6.75" customHeight="1">
      <c r="A2" s="245"/>
      <c r="B2" s="245"/>
      <c r="C2" s="245"/>
      <c r="D2" s="245"/>
      <c r="E2" s="245"/>
      <c r="F2" s="245"/>
      <c r="G2" s="245"/>
      <c r="H2" s="245"/>
      <c r="I2" s="245"/>
      <c r="J2" s="245"/>
      <c r="K2" s="245"/>
    </row>
    <row r="3" spans="1:21" s="110" customFormat="1" ht="12" customHeight="1">
      <c r="A3" s="245"/>
      <c r="B3" s="118"/>
      <c r="C3" s="118"/>
      <c r="D3" s="118"/>
      <c r="E3" s="118"/>
      <c r="F3" s="118"/>
      <c r="G3" s="118"/>
      <c r="H3" s="118"/>
      <c r="I3" s="118"/>
      <c r="J3" s="118"/>
      <c r="K3" s="245"/>
    </row>
    <row r="4" spans="1:21" s="110" customFormat="1" ht="30" customHeight="1">
      <c r="A4" s="245"/>
      <c r="B4" s="275" t="s">
        <v>162</v>
      </c>
      <c r="C4" s="118"/>
      <c r="D4" s="118"/>
      <c r="E4" s="118"/>
      <c r="F4" s="118"/>
      <c r="G4" s="118"/>
      <c r="H4" s="118"/>
      <c r="I4" s="118"/>
      <c r="J4" s="118"/>
      <c r="K4" s="118"/>
      <c r="L4" s="117"/>
    </row>
    <row r="5" spans="1:21" s="110" customFormat="1" ht="27.95" customHeight="1">
      <c r="A5" s="245"/>
      <c r="B5" s="118"/>
      <c r="C5" s="118"/>
      <c r="D5" s="118"/>
      <c r="E5" s="118"/>
      <c r="F5" s="118"/>
      <c r="G5" s="118"/>
      <c r="H5" s="118"/>
      <c r="I5" s="118"/>
      <c r="J5" s="118"/>
      <c r="K5" s="118"/>
      <c r="L5" s="117"/>
    </row>
    <row r="6" spans="1:21" s="110" customFormat="1" ht="21" customHeight="1">
      <c r="A6" s="245"/>
      <c r="B6" s="112" t="s">
        <v>44</v>
      </c>
      <c r="C6" s="118"/>
      <c r="D6" s="118"/>
      <c r="E6" s="118"/>
      <c r="F6" s="118"/>
      <c r="G6" s="118"/>
      <c r="H6" s="118"/>
      <c r="I6" s="118"/>
      <c r="J6" s="118"/>
      <c r="K6" s="118"/>
      <c r="L6" s="117"/>
    </row>
    <row r="7" spans="1:21" s="110" customFormat="1" ht="12" customHeight="1">
      <c r="A7" s="245"/>
      <c r="B7" s="118"/>
      <c r="C7" s="118"/>
      <c r="D7" s="118"/>
      <c r="E7" s="118"/>
      <c r="F7" s="118"/>
      <c r="G7" s="118"/>
      <c r="H7" s="118"/>
      <c r="I7" s="118"/>
      <c r="J7" s="118"/>
      <c r="K7" s="118"/>
    </row>
    <row r="8" spans="1:21" s="110" customFormat="1" ht="21" customHeight="1">
      <c r="A8" s="245"/>
      <c r="B8" s="276" t="s">
        <v>232</v>
      </c>
      <c r="C8" s="276"/>
      <c r="D8" s="276"/>
      <c r="E8" s="276"/>
      <c r="F8" s="276"/>
      <c r="G8" s="276"/>
      <c r="H8" s="276"/>
      <c r="I8" s="276"/>
      <c r="J8" s="276"/>
      <c r="K8" s="118"/>
      <c r="L8" s="117"/>
      <c r="N8" s="117"/>
      <c r="O8" s="121"/>
      <c r="P8" s="121"/>
      <c r="Q8" s="121"/>
      <c r="R8" s="121"/>
      <c r="S8" s="121"/>
      <c r="T8" s="121"/>
      <c r="U8" s="121"/>
    </row>
    <row r="9" spans="1:21" s="110" customFormat="1" ht="21" customHeight="1">
      <c r="A9" s="245"/>
      <c r="B9" s="276" t="s">
        <v>233</v>
      </c>
      <c r="C9" s="276"/>
      <c r="D9" s="276"/>
      <c r="E9" s="276"/>
      <c r="F9" s="276"/>
      <c r="G9" s="276"/>
      <c r="H9" s="276"/>
      <c r="I9" s="276"/>
      <c r="J9" s="276"/>
      <c r="K9" s="118"/>
      <c r="L9" s="117"/>
      <c r="N9" s="117"/>
      <c r="O9" s="121"/>
      <c r="P9" s="121"/>
      <c r="Q9" s="121"/>
      <c r="R9" s="121"/>
      <c r="S9" s="121"/>
      <c r="T9" s="121"/>
      <c r="U9" s="121"/>
    </row>
    <row r="10" spans="1:21" s="110" customFormat="1" ht="21" customHeight="1">
      <c r="A10" s="245"/>
      <c r="B10" s="276" t="s">
        <v>214</v>
      </c>
      <c r="C10" s="276"/>
      <c r="D10" s="276"/>
      <c r="E10" s="276"/>
      <c r="F10" s="276"/>
      <c r="G10" s="276"/>
      <c r="H10" s="276"/>
      <c r="I10" s="276"/>
      <c r="J10" s="276"/>
      <c r="K10" s="118"/>
      <c r="L10" s="117"/>
      <c r="N10" s="117"/>
      <c r="O10" s="121"/>
      <c r="P10" s="121"/>
      <c r="Q10" s="121"/>
      <c r="R10" s="121"/>
      <c r="S10" s="121"/>
      <c r="T10" s="121"/>
      <c r="U10" s="121"/>
    </row>
    <row r="11" spans="1:21" s="110" customFormat="1" ht="21" customHeight="1">
      <c r="A11" s="245"/>
      <c r="B11" s="276" t="s">
        <v>146</v>
      </c>
      <c r="C11" s="276"/>
      <c r="D11" s="276"/>
      <c r="E11" s="276"/>
      <c r="F11" s="276"/>
      <c r="G11" s="276"/>
      <c r="H11" s="276"/>
      <c r="I11" s="276"/>
      <c r="J11" s="276"/>
      <c r="K11" s="118"/>
      <c r="L11" s="117"/>
    </row>
    <row r="12" spans="1:21" s="110" customFormat="1" ht="21.95" customHeight="1">
      <c r="A12" s="245"/>
      <c r="B12" s="118"/>
      <c r="C12" s="118"/>
      <c r="D12" s="118"/>
      <c r="E12" s="118"/>
      <c r="F12" s="118"/>
      <c r="G12" s="118"/>
      <c r="H12" s="118"/>
      <c r="I12" s="118"/>
      <c r="J12" s="118"/>
      <c r="K12" s="118"/>
      <c r="L12" s="117"/>
    </row>
    <row r="13" spans="1:21" s="110" customFormat="1" ht="12" customHeight="1">
      <c r="A13" s="245"/>
      <c r="B13" s="118"/>
      <c r="C13" s="118"/>
      <c r="D13" s="118"/>
      <c r="E13" s="118"/>
      <c r="F13" s="118"/>
      <c r="G13" s="118"/>
      <c r="H13" s="118"/>
      <c r="I13" s="118"/>
      <c r="J13" s="118"/>
      <c r="K13" s="118"/>
    </row>
    <row r="14" spans="1:21" s="110" customFormat="1" ht="21" customHeight="1">
      <c r="A14" s="245"/>
      <c r="B14" s="112" t="s">
        <v>52</v>
      </c>
      <c r="C14" s="118"/>
      <c r="D14" s="118"/>
      <c r="E14" s="118"/>
      <c r="F14" s="118"/>
      <c r="G14" s="118"/>
      <c r="H14" s="118"/>
      <c r="I14" s="118"/>
      <c r="J14" s="118"/>
      <c r="K14" s="118"/>
      <c r="L14" s="117"/>
    </row>
    <row r="15" spans="1:21" s="110" customFormat="1" ht="12" customHeight="1">
      <c r="A15" s="245"/>
      <c r="B15" s="118"/>
      <c r="C15" s="118"/>
      <c r="D15" s="118"/>
      <c r="E15" s="118"/>
      <c r="F15" s="118"/>
      <c r="G15" s="118"/>
      <c r="H15" s="118"/>
      <c r="I15" s="118"/>
      <c r="J15" s="118"/>
      <c r="K15" s="118"/>
      <c r="L15" s="117"/>
    </row>
    <row r="16" spans="1:21" s="110" customFormat="1" ht="21" customHeight="1">
      <c r="A16" s="245"/>
      <c r="B16" s="112" t="s">
        <v>234</v>
      </c>
      <c r="C16" s="118"/>
      <c r="D16" s="118"/>
      <c r="E16" s="118"/>
      <c r="F16" s="118"/>
      <c r="G16" s="118"/>
      <c r="H16" s="118"/>
      <c r="I16" s="118"/>
      <c r="J16" s="118"/>
      <c r="K16" s="118"/>
      <c r="L16" s="117"/>
    </row>
    <row r="17" spans="1:12" s="110" customFormat="1" ht="21" customHeight="1">
      <c r="A17" s="245"/>
      <c r="B17" s="112" t="s">
        <v>216</v>
      </c>
      <c r="C17" s="118"/>
      <c r="D17" s="118"/>
      <c r="E17" s="118"/>
      <c r="F17" s="118"/>
      <c r="G17" s="118"/>
      <c r="H17" s="118"/>
      <c r="I17" s="118"/>
      <c r="J17" s="118"/>
      <c r="K17" s="118"/>
      <c r="L17" s="117"/>
    </row>
    <row r="18" spans="1:12" s="110" customFormat="1" ht="21.95" customHeight="1">
      <c r="A18" s="245"/>
      <c r="B18" s="118"/>
      <c r="C18" s="118"/>
      <c r="D18" s="118"/>
      <c r="E18" s="118"/>
      <c r="F18" s="118"/>
      <c r="G18" s="118"/>
      <c r="H18" s="118"/>
      <c r="I18" s="118"/>
      <c r="J18" s="118"/>
      <c r="K18" s="118"/>
      <c r="L18" s="117"/>
    </row>
    <row r="19" spans="1:12" s="110" customFormat="1" ht="12" customHeight="1">
      <c r="A19" s="118"/>
      <c r="B19" s="118"/>
      <c r="C19" s="118"/>
      <c r="D19" s="118"/>
      <c r="E19" s="118"/>
      <c r="F19" s="118"/>
      <c r="G19" s="118"/>
      <c r="H19" s="118"/>
      <c r="I19" s="118"/>
      <c r="J19" s="118"/>
      <c r="K19" s="118"/>
    </row>
    <row r="20" spans="1:12" s="110" customFormat="1" ht="21" customHeight="1">
      <c r="A20" s="245"/>
      <c r="B20" s="112" t="s">
        <v>45</v>
      </c>
      <c r="C20" s="118"/>
      <c r="D20" s="118"/>
      <c r="E20" s="118"/>
      <c r="F20" s="118"/>
      <c r="G20" s="118"/>
      <c r="H20" s="118"/>
      <c r="I20" s="118"/>
      <c r="J20" s="118"/>
      <c r="K20" s="118"/>
      <c r="L20" s="117"/>
    </row>
    <row r="21" spans="1:12" s="110" customFormat="1" ht="12" customHeight="1">
      <c r="A21" s="245"/>
      <c r="B21" s="112"/>
      <c r="C21" s="118"/>
      <c r="D21" s="118"/>
      <c r="E21" s="118"/>
      <c r="F21" s="118"/>
      <c r="G21" s="118"/>
      <c r="H21" s="118"/>
      <c r="I21" s="118"/>
      <c r="J21" s="118"/>
      <c r="K21" s="118"/>
      <c r="L21" s="117"/>
    </row>
    <row r="22" spans="1:12" s="110" customFormat="1" ht="21" customHeight="1">
      <c r="A22" s="245"/>
      <c r="B22" s="112" t="s">
        <v>161</v>
      </c>
      <c r="C22" s="118"/>
      <c r="D22" s="118"/>
      <c r="E22" s="118"/>
      <c r="F22" s="118"/>
      <c r="G22" s="118"/>
      <c r="H22" s="118"/>
      <c r="I22" s="118"/>
      <c r="J22" s="118"/>
      <c r="K22" s="118"/>
      <c r="L22" s="117"/>
    </row>
    <row r="23" spans="1:12" s="110" customFormat="1" ht="21" customHeight="1">
      <c r="A23" s="245"/>
      <c r="B23" s="112" t="s">
        <v>223</v>
      </c>
      <c r="C23" s="118"/>
      <c r="D23" s="118"/>
      <c r="E23" s="118"/>
      <c r="F23" s="118"/>
      <c r="G23" s="118"/>
      <c r="H23" s="118"/>
      <c r="I23" s="118"/>
      <c r="J23" s="118"/>
      <c r="K23" s="118"/>
      <c r="L23" s="117"/>
    </row>
    <row r="24" spans="1:12" s="110" customFormat="1" ht="21" customHeight="1">
      <c r="A24" s="245"/>
      <c r="B24" s="112" t="s">
        <v>163</v>
      </c>
      <c r="C24" s="118"/>
      <c r="D24" s="118"/>
      <c r="E24" s="118"/>
      <c r="F24" s="118"/>
      <c r="G24" s="118"/>
      <c r="H24" s="118"/>
      <c r="I24" s="118"/>
      <c r="J24" s="118"/>
      <c r="K24" s="118"/>
      <c r="L24" s="117"/>
    </row>
    <row r="25" spans="1:12" s="119" customFormat="1" ht="21.95" customHeight="1">
      <c r="A25" s="245"/>
      <c r="B25" s="118"/>
      <c r="C25" s="118"/>
      <c r="D25" s="118"/>
      <c r="E25" s="118"/>
      <c r="F25" s="118"/>
      <c r="G25" s="118"/>
      <c r="H25" s="118"/>
      <c r="I25" s="118"/>
      <c r="J25" s="118"/>
      <c r="K25" s="118"/>
      <c r="L25" s="120"/>
    </row>
    <row r="26" spans="1:12" s="110" customFormat="1" ht="12" customHeight="1">
      <c r="A26" s="245"/>
      <c r="B26" s="118"/>
      <c r="C26" s="118"/>
      <c r="D26" s="118"/>
      <c r="E26" s="118"/>
      <c r="F26" s="118"/>
      <c r="G26" s="118"/>
      <c r="H26" s="118"/>
      <c r="I26" s="118"/>
      <c r="J26" s="118"/>
      <c r="K26" s="118"/>
    </row>
    <row r="27" spans="1:12" s="110" customFormat="1" ht="21" customHeight="1">
      <c r="A27" s="118"/>
      <c r="B27" s="112" t="s">
        <v>46</v>
      </c>
      <c r="C27" s="118"/>
      <c r="D27" s="118"/>
      <c r="E27" s="118"/>
      <c r="F27" s="118"/>
      <c r="G27" s="118"/>
      <c r="H27" s="118"/>
      <c r="I27" s="118"/>
      <c r="J27" s="118"/>
      <c r="K27" s="118"/>
      <c r="L27" s="117"/>
    </row>
    <row r="28" spans="1:12" s="110" customFormat="1" ht="12" customHeight="1">
      <c r="A28" s="245"/>
      <c r="B28" s="112"/>
      <c r="C28" s="118"/>
      <c r="D28" s="118"/>
      <c r="E28" s="118"/>
      <c r="F28" s="118"/>
      <c r="G28" s="118"/>
      <c r="H28" s="118"/>
      <c r="I28" s="118"/>
      <c r="J28" s="118"/>
      <c r="K28" s="118"/>
      <c r="L28" s="117"/>
    </row>
    <row r="29" spans="1:12" s="110" customFormat="1" ht="21" customHeight="1">
      <c r="A29" s="245"/>
      <c r="B29" s="112" t="s">
        <v>211</v>
      </c>
      <c r="C29" s="118"/>
      <c r="D29" s="118"/>
      <c r="E29" s="118"/>
      <c r="F29" s="118"/>
      <c r="G29" s="118"/>
      <c r="H29" s="118"/>
      <c r="I29" s="118"/>
      <c r="J29" s="118"/>
      <c r="K29" s="118"/>
      <c r="L29" s="117"/>
    </row>
    <row r="30" spans="1:12" s="110" customFormat="1" ht="21" customHeight="1">
      <c r="A30" s="245"/>
      <c r="B30" s="112" t="s">
        <v>204</v>
      </c>
      <c r="C30" s="118"/>
      <c r="D30" s="118"/>
      <c r="E30" s="118"/>
      <c r="F30" s="118"/>
      <c r="G30" s="118"/>
      <c r="H30" s="118"/>
      <c r="I30" s="118"/>
      <c r="J30" s="118"/>
      <c r="K30" s="118"/>
      <c r="L30" s="117"/>
    </row>
    <row r="31" spans="1:12" s="110" customFormat="1" ht="21.95" customHeight="1">
      <c r="A31" s="245"/>
      <c r="B31" s="276" t="s">
        <v>205</v>
      </c>
      <c r="C31" s="118"/>
      <c r="D31" s="118"/>
      <c r="E31" s="118"/>
      <c r="F31" s="118"/>
      <c r="G31" s="118"/>
      <c r="H31" s="118"/>
      <c r="I31" s="118"/>
      <c r="J31" s="118"/>
      <c r="K31" s="118"/>
      <c r="L31" s="117"/>
    </row>
    <row r="32" spans="1:12" s="110" customFormat="1" ht="21.95" customHeight="1">
      <c r="A32" s="245"/>
      <c r="B32" s="118"/>
      <c r="C32" s="118"/>
      <c r="D32" s="118"/>
      <c r="E32" s="118"/>
      <c r="F32" s="118"/>
      <c r="G32" s="118"/>
      <c r="H32" s="118"/>
      <c r="I32" s="118"/>
      <c r="J32" s="118"/>
      <c r="K32" s="118"/>
      <c r="L32" s="117"/>
    </row>
    <row r="33" spans="1:13" s="110" customFormat="1" ht="14.1" customHeight="1">
      <c r="A33" s="245"/>
      <c r="B33" s="118"/>
      <c r="C33" s="118"/>
      <c r="D33" s="118"/>
      <c r="E33" s="118"/>
      <c r="F33" s="118"/>
      <c r="G33" s="118"/>
      <c r="H33" s="118"/>
      <c r="I33" s="118"/>
      <c r="J33" s="118"/>
      <c r="K33" s="118"/>
      <c r="L33" s="117"/>
    </row>
    <row r="34" spans="1:13" s="110" customFormat="1" ht="21" customHeight="1">
      <c r="A34" s="245"/>
      <c r="B34" s="112" t="s">
        <v>47</v>
      </c>
      <c r="C34" s="118"/>
      <c r="D34" s="118"/>
      <c r="E34" s="118"/>
      <c r="F34" s="118"/>
      <c r="G34" s="118"/>
      <c r="H34" s="118"/>
      <c r="I34" s="118"/>
      <c r="J34" s="118"/>
      <c r="K34" s="118"/>
      <c r="L34" s="117"/>
    </row>
    <row r="35" spans="1:13" s="110" customFormat="1" ht="12" customHeight="1">
      <c r="A35" s="245"/>
      <c r="B35" s="112"/>
      <c r="C35" s="118"/>
      <c r="D35" s="118"/>
      <c r="E35" s="118"/>
      <c r="F35" s="118"/>
      <c r="G35" s="118"/>
      <c r="H35" s="118"/>
      <c r="I35" s="118"/>
      <c r="J35" s="118"/>
      <c r="K35" s="118"/>
    </row>
    <row r="36" spans="1:13" s="110" customFormat="1" ht="21" customHeight="1">
      <c r="A36" s="245"/>
      <c r="B36" s="112" t="s">
        <v>182</v>
      </c>
      <c r="C36" s="118"/>
      <c r="D36" s="118"/>
      <c r="E36" s="118"/>
      <c r="F36" s="118"/>
      <c r="G36" s="118"/>
      <c r="H36" s="118"/>
      <c r="I36" s="118"/>
      <c r="J36" s="118"/>
      <c r="K36" s="118"/>
      <c r="L36" s="117"/>
    </row>
    <row r="37" spans="1:13" s="110" customFormat="1" ht="21" customHeight="1">
      <c r="A37" s="245"/>
      <c r="B37" s="112" t="s">
        <v>184</v>
      </c>
      <c r="C37" s="118"/>
      <c r="D37" s="118"/>
      <c r="E37" s="118"/>
      <c r="F37" s="118"/>
      <c r="G37" s="118"/>
      <c r="H37" s="118"/>
      <c r="I37" s="118"/>
      <c r="J37" s="118"/>
      <c r="K37" s="118"/>
      <c r="L37" s="117"/>
    </row>
    <row r="38" spans="1:13" s="110" customFormat="1" ht="21.95" customHeight="1">
      <c r="A38" s="245"/>
      <c r="B38" s="118"/>
      <c r="C38" s="118"/>
      <c r="D38" s="118"/>
      <c r="E38" s="118"/>
      <c r="F38" s="118"/>
      <c r="G38" s="118"/>
      <c r="H38" s="118"/>
      <c r="I38" s="118"/>
      <c r="J38" s="118"/>
      <c r="K38" s="245"/>
      <c r="L38" s="117"/>
    </row>
    <row r="39" spans="1:13" s="110" customFormat="1" ht="14.1" customHeight="1">
      <c r="A39" s="245"/>
      <c r="B39" s="118"/>
      <c r="C39" s="118"/>
      <c r="D39" s="118"/>
      <c r="E39" s="118"/>
      <c r="F39" s="118"/>
      <c r="G39" s="118"/>
      <c r="H39" s="118"/>
      <c r="I39" s="118"/>
      <c r="J39" s="118"/>
      <c r="K39" s="245"/>
      <c r="L39" s="117"/>
    </row>
    <row r="40" spans="1:13" s="110" customFormat="1" ht="24" customHeight="1">
      <c r="A40" s="245"/>
      <c r="B40" s="112" t="s">
        <v>48</v>
      </c>
      <c r="C40" s="118"/>
      <c r="D40" s="118"/>
      <c r="E40" s="118"/>
      <c r="F40" s="118"/>
      <c r="G40" s="118"/>
      <c r="H40" s="118"/>
      <c r="I40" s="118"/>
      <c r="J40" s="118"/>
      <c r="K40" s="245"/>
      <c r="L40" s="117"/>
    </row>
    <row r="41" spans="1:13" s="110" customFormat="1" ht="12" customHeight="1">
      <c r="A41" s="245"/>
      <c r="B41" s="112"/>
      <c r="C41" s="118"/>
      <c r="D41" s="118"/>
      <c r="E41" s="118"/>
      <c r="F41" s="118"/>
      <c r="G41" s="118"/>
      <c r="H41" s="118"/>
      <c r="I41" s="118"/>
      <c r="J41" s="118"/>
      <c r="K41" s="245"/>
      <c r="L41" s="117"/>
    </row>
    <row r="42" spans="1:13" s="110" customFormat="1" ht="21" customHeight="1">
      <c r="A42" s="245"/>
      <c r="B42" s="112" t="s">
        <v>228</v>
      </c>
      <c r="C42" s="118"/>
      <c r="D42" s="118"/>
      <c r="E42" s="118"/>
      <c r="F42" s="118"/>
      <c r="G42" s="118"/>
      <c r="H42" s="118"/>
      <c r="I42" s="118"/>
      <c r="J42" s="118"/>
      <c r="K42" s="118"/>
      <c r="L42" s="117"/>
      <c r="M42" s="251"/>
    </row>
    <row r="43" spans="1:13" s="110" customFormat="1" ht="21" customHeight="1">
      <c r="A43" s="245"/>
      <c r="B43" s="112" t="s">
        <v>185</v>
      </c>
      <c r="C43" s="118"/>
      <c r="D43" s="118"/>
      <c r="E43" s="118"/>
      <c r="F43" s="118"/>
      <c r="G43" s="118"/>
      <c r="H43" s="118"/>
      <c r="I43" s="118"/>
      <c r="J43" s="118"/>
      <c r="K43" s="118"/>
      <c r="L43" s="117"/>
    </row>
    <row r="44" spans="1:13" s="110" customFormat="1" ht="21" customHeight="1">
      <c r="A44" s="245"/>
      <c r="B44" s="112" t="s">
        <v>164</v>
      </c>
      <c r="C44" s="118"/>
      <c r="D44" s="118"/>
      <c r="E44" s="118"/>
      <c r="F44" s="118"/>
      <c r="G44" s="118"/>
      <c r="H44" s="118"/>
      <c r="I44" s="118"/>
      <c r="J44" s="118"/>
      <c r="K44" s="118"/>
      <c r="L44" s="117"/>
    </row>
    <row r="45" spans="1:13" s="110" customFormat="1" ht="12" customHeight="1">
      <c r="A45" s="111"/>
      <c r="B45" s="112"/>
      <c r="C45" s="112"/>
      <c r="D45" s="112"/>
      <c r="E45" s="112"/>
      <c r="F45" s="112"/>
      <c r="G45" s="112"/>
      <c r="H45" s="112"/>
      <c r="I45" s="112"/>
      <c r="J45" s="112"/>
      <c r="K45" s="111"/>
    </row>
  </sheetData>
  <mergeCells count="1">
    <mergeCell ref="B1:C1"/>
  </mergeCells>
  <phoneticPr fontId="5"/>
  <pageMargins left="0.62992125984251968" right="0.39370078740157483" top="0.55118110236220474" bottom="0.55118110236220474" header="0.51181102362204722" footer="0.51181102362204722"/>
  <pageSetup paperSize="9" scale="89" fitToHeight="0" orientation="portrait" r:id="rId1"/>
  <headerFooter alignWithMargins="0"/>
  <rowBreaks count="1" manualBreakCount="1">
    <brk id="45"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C5783-7E12-40ED-94CB-2D1353736D4A}">
  <dimension ref="A1"/>
  <sheetViews>
    <sheetView view="pageBreakPreview" zoomScaleNormal="100" zoomScaleSheetLayoutView="100" workbookViewId="0">
      <selection activeCell="M39" sqref="M39"/>
    </sheetView>
  </sheetViews>
  <sheetFormatPr defaultRowHeight="12.75"/>
  <cols>
    <col min="1" max="16384" width="9.140625" style="300"/>
  </cols>
  <sheetData/>
  <phoneticPr fontId="5"/>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25A16-D81B-440F-9D66-BEF364C914D0}">
  <sheetPr>
    <pageSetUpPr fitToPage="1"/>
  </sheetPr>
  <dimension ref="A1:N45"/>
  <sheetViews>
    <sheetView view="pageBreakPreview" zoomScaleNormal="100" zoomScaleSheetLayoutView="100" workbookViewId="0">
      <selection activeCell="H11" sqref="H11"/>
    </sheetView>
  </sheetViews>
  <sheetFormatPr defaultRowHeight="13.5"/>
  <cols>
    <col min="1" max="1" width="2.85546875" style="107" customWidth="1"/>
    <col min="2" max="2" width="12.42578125" style="107" customWidth="1"/>
    <col min="3" max="3" width="2.85546875" style="107" customWidth="1"/>
    <col min="4" max="4" width="9.140625" style="107"/>
    <col min="5" max="5" width="15" style="107" customWidth="1"/>
    <col min="6" max="7" width="9.140625" style="107"/>
    <col min="8" max="8" width="15.42578125" style="107" customWidth="1"/>
    <col min="9" max="9" width="13.7109375" style="107" customWidth="1"/>
    <col min="10" max="10" width="18.5703125" style="107" customWidth="1"/>
    <col min="11" max="11" width="2.85546875" style="107" customWidth="1"/>
    <col min="12" max="12" width="3.140625" style="107" customWidth="1"/>
    <col min="13" max="13" width="9.140625" style="107"/>
    <col min="14" max="14" width="11.140625" style="107" bestFit="1" customWidth="1"/>
    <col min="15" max="16384" width="9.140625" style="107"/>
  </cols>
  <sheetData>
    <row r="1" spans="1:13" ht="27" customHeight="1">
      <c r="A1" s="244"/>
      <c r="B1" s="403" t="s">
        <v>136</v>
      </c>
      <c r="C1" s="403"/>
      <c r="D1" s="244"/>
      <c r="E1" s="244"/>
      <c r="F1" s="244"/>
      <c r="G1" s="244"/>
      <c r="H1" s="244"/>
      <c r="I1" s="244"/>
      <c r="J1" s="244"/>
      <c r="K1" s="244"/>
    </row>
    <row r="2" spans="1:13" s="110" customFormat="1" ht="6.75" customHeight="1">
      <c r="A2" s="245"/>
      <c r="B2" s="245"/>
      <c r="C2" s="245"/>
      <c r="D2" s="245"/>
      <c r="E2" s="245"/>
      <c r="F2" s="245"/>
      <c r="G2" s="245"/>
      <c r="H2" s="245"/>
      <c r="I2" s="245"/>
      <c r="J2" s="245"/>
      <c r="K2" s="245"/>
    </row>
    <row r="3" spans="1:13" s="110" customFormat="1" ht="18.75" customHeight="1">
      <c r="A3" s="245"/>
      <c r="B3" s="118"/>
      <c r="C3" s="118"/>
      <c r="D3" s="118"/>
      <c r="E3" s="118"/>
      <c r="F3" s="118"/>
      <c r="G3" s="118"/>
      <c r="H3" s="118"/>
      <c r="I3" s="118"/>
      <c r="J3" s="118"/>
      <c r="K3" s="245"/>
    </row>
    <row r="4" spans="1:13" s="110" customFormat="1" ht="30" customHeight="1">
      <c r="A4" s="245"/>
      <c r="B4" s="275" t="s">
        <v>165</v>
      </c>
      <c r="C4" s="118"/>
      <c r="D4" s="118"/>
      <c r="E4" s="118"/>
      <c r="F4" s="118"/>
      <c r="G4" s="118"/>
      <c r="H4" s="118"/>
      <c r="I4" s="118"/>
      <c r="J4" s="118"/>
      <c r="K4" s="245"/>
    </row>
    <row r="5" spans="1:13" s="110" customFormat="1" ht="24" customHeight="1">
      <c r="A5" s="245"/>
      <c r="B5" s="118"/>
      <c r="C5" s="118"/>
      <c r="D5" s="118"/>
      <c r="E5" s="118"/>
      <c r="F5" s="118"/>
      <c r="G5" s="118"/>
      <c r="H5" s="118"/>
      <c r="I5" s="118"/>
      <c r="J5" s="118"/>
      <c r="K5" s="245"/>
    </row>
    <row r="6" spans="1:13" s="110" customFormat="1" ht="12" customHeight="1">
      <c r="A6" s="245"/>
      <c r="B6" s="112"/>
      <c r="C6" s="118"/>
      <c r="D6" s="118"/>
      <c r="E6" s="118"/>
      <c r="F6" s="118"/>
      <c r="G6" s="118"/>
      <c r="H6" s="118"/>
      <c r="I6" s="118"/>
      <c r="J6" s="118"/>
      <c r="K6" s="245"/>
    </row>
    <row r="7" spans="1:13" s="110" customFormat="1" ht="24" customHeight="1">
      <c r="A7" s="245"/>
      <c r="B7" s="112" t="s">
        <v>41</v>
      </c>
      <c r="C7" s="118"/>
      <c r="D7" s="118"/>
      <c r="E7" s="118"/>
      <c r="F7" s="118"/>
      <c r="G7" s="118"/>
      <c r="H7" s="118"/>
      <c r="I7" s="118"/>
      <c r="J7" s="118"/>
      <c r="K7" s="245"/>
    </row>
    <row r="8" spans="1:13" s="110" customFormat="1" ht="12" customHeight="1">
      <c r="A8" s="245"/>
      <c r="B8" s="118"/>
      <c r="C8" s="118"/>
      <c r="D8" s="118"/>
      <c r="E8" s="118"/>
      <c r="F8" s="118"/>
      <c r="G8" s="118"/>
      <c r="H8" s="118"/>
      <c r="I8" s="118"/>
      <c r="J8" s="118"/>
      <c r="K8" s="245"/>
    </row>
    <row r="9" spans="1:13" s="110" customFormat="1" ht="24" customHeight="1">
      <c r="A9" s="245"/>
      <c r="B9" s="112" t="s">
        <v>224</v>
      </c>
      <c r="C9" s="118"/>
      <c r="D9" s="118"/>
      <c r="E9" s="118"/>
      <c r="F9" s="118"/>
      <c r="G9" s="118"/>
      <c r="H9" s="118"/>
      <c r="I9" s="118"/>
      <c r="J9" s="118"/>
      <c r="K9" s="245"/>
      <c r="M9" s="251"/>
    </row>
    <row r="10" spans="1:13" s="110" customFormat="1" ht="24" customHeight="1">
      <c r="A10" s="245"/>
      <c r="B10" s="112" t="s">
        <v>217</v>
      </c>
      <c r="C10" s="118"/>
      <c r="D10" s="118"/>
      <c r="E10" s="118"/>
      <c r="F10" s="118"/>
      <c r="G10" s="118"/>
      <c r="H10" s="118"/>
      <c r="I10" s="118"/>
      <c r="J10" s="118"/>
      <c r="K10" s="245"/>
      <c r="M10" s="251"/>
    </row>
    <row r="11" spans="1:13" s="110" customFormat="1" ht="24" customHeight="1">
      <c r="A11" s="245"/>
      <c r="B11" s="112" t="s">
        <v>218</v>
      </c>
      <c r="C11" s="118"/>
      <c r="D11" s="118"/>
      <c r="E11" s="118"/>
      <c r="F11" s="118"/>
      <c r="G11" s="118"/>
      <c r="H11" s="118"/>
      <c r="I11" s="118"/>
      <c r="J11" s="118"/>
      <c r="K11" s="245"/>
      <c r="M11" s="251"/>
    </row>
    <row r="12" spans="1:13" s="110" customFormat="1" ht="24" customHeight="1">
      <c r="A12" s="245"/>
      <c r="B12" s="112" t="s">
        <v>219</v>
      </c>
      <c r="C12" s="118"/>
      <c r="D12" s="118"/>
      <c r="E12" s="118"/>
      <c r="F12" s="118"/>
      <c r="G12" s="118"/>
      <c r="H12" s="118"/>
      <c r="I12" s="118"/>
      <c r="J12" s="118"/>
      <c r="K12" s="245"/>
      <c r="M12" s="251"/>
    </row>
    <row r="13" spans="1:13" s="110" customFormat="1" ht="24" customHeight="1">
      <c r="A13" s="245"/>
      <c r="B13" s="118"/>
      <c r="C13" s="118"/>
      <c r="D13" s="118"/>
      <c r="E13" s="118"/>
      <c r="F13" s="118"/>
      <c r="G13" s="118"/>
      <c r="H13" s="118"/>
      <c r="I13" s="118"/>
      <c r="J13" s="118"/>
      <c r="K13" s="245"/>
    </row>
    <row r="14" spans="1:13" s="110" customFormat="1" ht="14.1" customHeight="1">
      <c r="A14" s="245"/>
      <c r="B14" s="118"/>
      <c r="C14" s="118"/>
      <c r="D14" s="118"/>
      <c r="E14" s="118"/>
      <c r="F14" s="118"/>
      <c r="G14" s="118"/>
      <c r="H14" s="118"/>
      <c r="I14" s="118"/>
      <c r="J14" s="118"/>
      <c r="K14" s="245"/>
      <c r="L14" s="117"/>
    </row>
    <row r="15" spans="1:13" s="110" customFormat="1" ht="24" customHeight="1">
      <c r="A15" s="245"/>
      <c r="B15" s="112" t="s">
        <v>42</v>
      </c>
      <c r="C15" s="118"/>
      <c r="D15" s="118"/>
      <c r="E15" s="118"/>
      <c r="F15" s="118"/>
      <c r="G15" s="118"/>
      <c r="H15" s="118"/>
      <c r="I15" s="118"/>
      <c r="J15" s="118"/>
      <c r="K15" s="245"/>
    </row>
    <row r="16" spans="1:13" s="110" customFormat="1" ht="12" customHeight="1">
      <c r="A16" s="245"/>
      <c r="B16" s="112"/>
      <c r="C16" s="118"/>
      <c r="D16" s="118"/>
      <c r="E16" s="118"/>
      <c r="F16" s="118"/>
      <c r="G16" s="118"/>
      <c r="H16" s="118"/>
      <c r="I16" s="118"/>
      <c r="J16" s="118"/>
      <c r="K16" s="245"/>
    </row>
    <row r="17" spans="1:14" s="110" customFormat="1" ht="24" customHeight="1">
      <c r="A17" s="245"/>
      <c r="B17" s="112" t="s">
        <v>229</v>
      </c>
      <c r="C17" s="118"/>
      <c r="D17" s="118"/>
      <c r="E17" s="118"/>
      <c r="F17" s="118"/>
      <c r="G17" s="118"/>
      <c r="H17" s="118"/>
      <c r="I17" s="118"/>
      <c r="J17" s="118"/>
      <c r="K17" s="245"/>
    </row>
    <row r="18" spans="1:14" s="110" customFormat="1" ht="24" customHeight="1">
      <c r="A18" s="245"/>
      <c r="B18" s="112" t="s">
        <v>179</v>
      </c>
      <c r="C18" s="118"/>
      <c r="D18" s="118"/>
      <c r="E18" s="118"/>
      <c r="F18" s="118"/>
      <c r="G18" s="118"/>
      <c r="H18" s="118"/>
      <c r="I18" s="118"/>
      <c r="J18" s="118"/>
      <c r="K18" s="245"/>
    </row>
    <row r="19" spans="1:14" s="110" customFormat="1" ht="24" customHeight="1">
      <c r="A19" s="245"/>
      <c r="B19" s="118"/>
      <c r="C19" s="118"/>
      <c r="D19" s="118"/>
      <c r="E19" s="118"/>
      <c r="F19" s="118"/>
      <c r="G19" s="118"/>
      <c r="H19" s="118"/>
      <c r="I19" s="118"/>
      <c r="J19" s="118"/>
      <c r="K19" s="245"/>
    </row>
    <row r="20" spans="1:14" s="110" customFormat="1" ht="12" customHeight="1">
      <c r="A20" s="245"/>
      <c r="B20" s="112"/>
      <c r="C20" s="118"/>
      <c r="D20" s="118"/>
      <c r="E20" s="118"/>
      <c r="F20" s="118"/>
      <c r="G20" s="118"/>
      <c r="H20" s="118"/>
      <c r="I20" s="118"/>
      <c r="J20" s="118"/>
      <c r="K20" s="245"/>
    </row>
    <row r="21" spans="1:14" s="110" customFormat="1" ht="24" customHeight="1">
      <c r="A21" s="245"/>
      <c r="B21" s="112" t="s">
        <v>43</v>
      </c>
      <c r="C21" s="118"/>
      <c r="D21" s="118"/>
      <c r="E21" s="118"/>
      <c r="F21" s="118"/>
      <c r="G21" s="118"/>
      <c r="H21" s="118"/>
      <c r="I21" s="118"/>
      <c r="J21" s="118"/>
      <c r="K21" s="245"/>
    </row>
    <row r="22" spans="1:14" s="110" customFormat="1" ht="12" customHeight="1">
      <c r="A22" s="245"/>
      <c r="B22" s="118"/>
      <c r="C22" s="118"/>
      <c r="D22" s="118"/>
      <c r="E22" s="118"/>
      <c r="F22" s="118"/>
      <c r="G22" s="118"/>
      <c r="H22" s="118"/>
      <c r="I22" s="118"/>
      <c r="J22" s="118"/>
      <c r="K22" s="245"/>
    </row>
    <row r="23" spans="1:14" s="110" customFormat="1" ht="24" customHeight="1">
      <c r="A23" s="245"/>
      <c r="B23" s="112" t="s">
        <v>180</v>
      </c>
      <c r="C23" s="118"/>
      <c r="D23" s="118"/>
      <c r="E23" s="118"/>
      <c r="F23" s="118"/>
      <c r="G23" s="118"/>
      <c r="H23" s="118"/>
      <c r="I23" s="118"/>
      <c r="J23" s="118"/>
      <c r="K23" s="245"/>
      <c r="N23" s="112"/>
    </row>
    <row r="24" spans="1:14" s="110" customFormat="1" ht="24" customHeight="1">
      <c r="A24" s="245"/>
      <c r="B24" s="112" t="s">
        <v>225</v>
      </c>
      <c r="C24" s="118"/>
      <c r="D24" s="118"/>
      <c r="E24" s="118"/>
      <c r="F24" s="118"/>
      <c r="G24" s="118"/>
      <c r="H24" s="118"/>
      <c r="I24" s="118"/>
      <c r="J24" s="118"/>
      <c r="K24" s="245"/>
      <c r="N24" s="112"/>
    </row>
    <row r="25" spans="1:14" s="110" customFormat="1" ht="24" customHeight="1">
      <c r="A25" s="111"/>
      <c r="B25" s="112" t="s">
        <v>206</v>
      </c>
      <c r="C25" s="112"/>
      <c r="D25" s="112"/>
      <c r="E25" s="112"/>
      <c r="F25" s="112"/>
      <c r="G25" s="112"/>
      <c r="H25" s="112"/>
      <c r="I25" s="112"/>
      <c r="J25" s="112"/>
      <c r="K25" s="111"/>
      <c r="N25" s="112"/>
    </row>
    <row r="26" spans="1:14" s="110" customFormat="1" ht="24" customHeight="1">
      <c r="A26" s="111"/>
      <c r="B26" s="112" t="s">
        <v>207</v>
      </c>
      <c r="C26" s="112"/>
      <c r="D26" s="112"/>
      <c r="E26" s="112"/>
      <c r="F26" s="112"/>
      <c r="G26" s="112"/>
      <c r="H26" s="112"/>
      <c r="I26" s="112"/>
      <c r="J26" s="112"/>
      <c r="K26" s="111"/>
      <c r="N26" s="112"/>
    </row>
    <row r="27" spans="1:14" s="110" customFormat="1" ht="24" customHeight="1">
      <c r="A27" s="245"/>
      <c r="B27" s="118"/>
      <c r="C27" s="118"/>
      <c r="D27" s="118"/>
      <c r="E27" s="118"/>
      <c r="F27" s="118"/>
      <c r="G27" s="118"/>
      <c r="H27" s="118"/>
      <c r="I27" s="118"/>
      <c r="J27" s="118"/>
      <c r="K27" s="245"/>
    </row>
    <row r="28" spans="1:14" s="110" customFormat="1" ht="12" customHeight="1">
      <c r="A28" s="245"/>
      <c r="B28" s="112"/>
      <c r="C28" s="118"/>
      <c r="D28" s="118"/>
      <c r="E28" s="118"/>
      <c r="F28" s="118"/>
      <c r="G28" s="118"/>
      <c r="H28" s="118"/>
      <c r="I28" s="118"/>
      <c r="J28" s="118"/>
      <c r="K28" s="245"/>
    </row>
    <row r="29" spans="1:14" ht="27" customHeight="1">
      <c r="A29" s="114"/>
      <c r="B29" s="291" t="s">
        <v>49</v>
      </c>
      <c r="C29" s="291"/>
      <c r="D29" s="291"/>
      <c r="E29" s="114"/>
      <c r="F29" s="114"/>
      <c r="G29" s="114"/>
      <c r="H29" s="114"/>
      <c r="I29" s="114"/>
      <c r="J29" s="114"/>
      <c r="K29" s="114"/>
    </row>
    <row r="30" spans="1:14" s="110" customFormat="1" ht="6.75" customHeight="1">
      <c r="A30" s="111"/>
      <c r="B30" s="111"/>
      <c r="C30" s="111"/>
      <c r="D30" s="111"/>
      <c r="E30" s="111"/>
      <c r="F30" s="111"/>
      <c r="G30" s="111"/>
      <c r="H30" s="111"/>
      <c r="I30" s="111"/>
      <c r="J30" s="111"/>
      <c r="K30" s="111"/>
    </row>
    <row r="31" spans="1:14" s="110" customFormat="1" ht="18.75" customHeight="1">
      <c r="A31" s="111"/>
      <c r="B31" s="112"/>
      <c r="C31" s="112"/>
      <c r="D31" s="112"/>
      <c r="E31" s="112"/>
      <c r="F31" s="112"/>
      <c r="G31" s="112"/>
      <c r="H31" s="112"/>
      <c r="I31" s="112"/>
      <c r="J31" s="112"/>
      <c r="K31" s="111"/>
    </row>
    <row r="32" spans="1:14" s="110" customFormat="1" ht="30" customHeight="1">
      <c r="A32" s="111"/>
      <c r="B32" s="404" t="s">
        <v>170</v>
      </c>
      <c r="C32" s="404"/>
      <c r="D32" s="404"/>
      <c r="E32" s="404"/>
      <c r="F32" s="404"/>
      <c r="G32" s="404"/>
      <c r="H32" s="404"/>
      <c r="I32" s="404"/>
      <c r="J32" s="404"/>
      <c r="K32" s="111"/>
    </row>
    <row r="33" spans="1:14" s="110" customFormat="1" ht="18.75" customHeight="1">
      <c r="A33" s="111"/>
      <c r="B33" s="112"/>
      <c r="C33" s="112"/>
      <c r="D33" s="112"/>
      <c r="E33" s="112"/>
      <c r="F33" s="112"/>
      <c r="G33" s="112"/>
      <c r="H33" s="112"/>
      <c r="I33" s="112"/>
      <c r="J33" s="112"/>
      <c r="K33" s="111"/>
    </row>
    <row r="34" spans="1:14" s="110" customFormat="1" ht="18.75" customHeight="1">
      <c r="A34" s="111"/>
      <c r="B34" s="111" t="s">
        <v>220</v>
      </c>
      <c r="C34" s="111"/>
      <c r="D34" s="111"/>
      <c r="E34" s="111"/>
      <c r="F34" s="111"/>
      <c r="G34" s="111"/>
      <c r="H34" s="111"/>
      <c r="I34" s="111"/>
      <c r="J34" s="111"/>
      <c r="K34" s="111"/>
    </row>
    <row r="35" spans="1:14" s="110" customFormat="1" ht="19.5">
      <c r="A35" s="111"/>
      <c r="B35" s="111"/>
      <c r="C35" s="111"/>
      <c r="D35" s="111"/>
      <c r="E35" s="111"/>
      <c r="F35" s="111"/>
      <c r="G35" s="111"/>
      <c r="H35" s="111"/>
      <c r="I35" s="111"/>
      <c r="J35" s="116"/>
      <c r="K35" s="111"/>
    </row>
    <row r="36" spans="1:14" s="110" customFormat="1" ht="19.5">
      <c r="A36" s="111"/>
      <c r="B36" s="111"/>
      <c r="C36" s="111"/>
      <c r="D36" s="111"/>
      <c r="E36" s="111"/>
      <c r="F36" s="111"/>
      <c r="G36" s="111"/>
      <c r="H36" s="111"/>
      <c r="I36" s="111"/>
      <c r="J36" s="111"/>
      <c r="K36" s="111"/>
    </row>
    <row r="37" spans="1:14" s="110" customFormat="1" ht="19.5">
      <c r="A37" s="111"/>
      <c r="B37" s="111"/>
      <c r="C37" s="111"/>
      <c r="D37" s="111"/>
      <c r="E37" s="111"/>
      <c r="F37" s="111"/>
      <c r="G37" s="111"/>
      <c r="H37" s="111"/>
      <c r="I37" s="111"/>
      <c r="J37" s="111"/>
      <c r="K37" s="111"/>
    </row>
    <row r="38" spans="1:14" s="110" customFormat="1" ht="19.5">
      <c r="A38" s="111"/>
      <c r="B38" s="111"/>
      <c r="C38" s="111"/>
      <c r="D38" s="111"/>
      <c r="E38" s="111"/>
      <c r="F38" s="111"/>
      <c r="G38" s="111"/>
      <c r="H38" s="111"/>
      <c r="I38" s="111"/>
      <c r="J38" s="111"/>
      <c r="K38" s="111"/>
    </row>
    <row r="39" spans="1:14" s="110" customFormat="1" ht="19.5">
      <c r="A39" s="111"/>
      <c r="B39" s="111"/>
      <c r="C39" s="111"/>
      <c r="D39" s="111"/>
      <c r="E39" s="111"/>
      <c r="F39" s="111"/>
      <c r="G39" s="111"/>
      <c r="H39" s="111"/>
      <c r="I39" s="111"/>
      <c r="J39" s="111"/>
      <c r="K39" s="111"/>
    </row>
    <row r="40" spans="1:14" s="110" customFormat="1" ht="19.5">
      <c r="A40" s="111"/>
      <c r="B40" s="111"/>
      <c r="C40" s="111"/>
      <c r="D40" s="111"/>
      <c r="E40" s="111"/>
      <c r="F40" s="111"/>
      <c r="G40" s="111"/>
      <c r="H40" s="111"/>
      <c r="I40" s="111"/>
      <c r="J40" s="111"/>
      <c r="K40" s="111"/>
    </row>
    <row r="41" spans="1:14" s="110" customFormat="1" ht="19.5">
      <c r="A41" s="111"/>
      <c r="B41" s="111"/>
      <c r="C41" s="111"/>
      <c r="D41" s="111"/>
      <c r="E41" s="111"/>
      <c r="F41" s="111"/>
      <c r="G41" s="111"/>
      <c r="H41" s="111"/>
      <c r="I41" s="111"/>
      <c r="J41" s="111"/>
      <c r="K41" s="111"/>
    </row>
    <row r="42" spans="1:14" s="110" customFormat="1" ht="19.5">
      <c r="A42" s="111"/>
      <c r="B42" s="111"/>
      <c r="C42" s="111"/>
      <c r="D42" s="111"/>
      <c r="E42" s="111"/>
      <c r="F42" s="111"/>
      <c r="G42" s="111"/>
      <c r="H42" s="111"/>
      <c r="I42" s="111"/>
      <c r="J42" s="111"/>
      <c r="K42" s="111"/>
    </row>
    <row r="43" spans="1:14" s="110" customFormat="1" ht="19.5">
      <c r="A43" s="111"/>
      <c r="B43" s="111"/>
      <c r="C43" s="111"/>
      <c r="D43" s="111"/>
      <c r="E43" s="111"/>
      <c r="F43" s="111"/>
      <c r="G43" s="111"/>
      <c r="H43" s="111"/>
      <c r="I43" s="111"/>
      <c r="J43" s="111"/>
      <c r="K43" s="111"/>
    </row>
    <row r="44" spans="1:14" s="110" customFormat="1" ht="24" customHeight="1">
      <c r="A44" s="111"/>
      <c r="B44" s="112"/>
      <c r="C44" s="112"/>
      <c r="D44" s="112"/>
      <c r="E44" s="112"/>
      <c r="F44" s="112"/>
      <c r="G44" s="112"/>
      <c r="H44" s="112"/>
      <c r="I44" s="112"/>
      <c r="J44" s="112"/>
      <c r="K44" s="111"/>
      <c r="N44" s="112"/>
    </row>
    <row r="45" spans="1:14" s="110" customFormat="1" ht="24" customHeight="1">
      <c r="A45" s="111"/>
      <c r="B45" s="111"/>
      <c r="C45" s="111"/>
      <c r="D45" s="111"/>
      <c r="E45" s="111"/>
      <c r="F45" s="111"/>
      <c r="G45" s="111"/>
      <c r="H45" s="111"/>
      <c r="I45" s="111"/>
      <c r="J45" s="111"/>
      <c r="K45" s="111"/>
      <c r="N45" s="117"/>
    </row>
  </sheetData>
  <mergeCells count="2">
    <mergeCell ref="B1:C1"/>
    <mergeCell ref="B32:J32"/>
  </mergeCells>
  <phoneticPr fontId="5"/>
  <pageMargins left="0.62992125984251968" right="0.39370078740157483" top="0.55118110236220474" bottom="0.55118110236220474" header="0.51181102362204722" footer="0.51181102362204722"/>
  <pageSetup paperSize="9" scale="89" fitToHeight="0" orientation="portrait" r:id="rId1"/>
  <headerFooter alignWithMargins="0"/>
  <rowBreaks count="1" manualBreakCount="1">
    <brk id="45"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9A67E-583C-49D7-8938-6D4E279E7F0C}">
  <dimension ref="A1"/>
  <sheetViews>
    <sheetView view="pageBreakPreview" zoomScaleNormal="100" zoomScaleSheetLayoutView="100" workbookViewId="0">
      <selection activeCell="M39" sqref="M39"/>
    </sheetView>
  </sheetViews>
  <sheetFormatPr defaultRowHeight="12.75"/>
  <cols>
    <col min="1" max="16384" width="9.140625" style="300"/>
  </cols>
  <sheetData/>
  <phoneticPr fontId="5"/>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7"/>
  <sheetViews>
    <sheetView view="pageBreakPreview" zoomScaleNormal="100" zoomScaleSheetLayoutView="100" workbookViewId="0"/>
  </sheetViews>
  <sheetFormatPr defaultRowHeight="13.5"/>
  <cols>
    <col min="1" max="1" width="2.85546875" style="107" customWidth="1"/>
    <col min="2" max="2" width="12.42578125" style="107" customWidth="1"/>
    <col min="3" max="3" width="2.85546875" style="107" customWidth="1"/>
    <col min="4" max="4" width="9.140625" style="107"/>
    <col min="5" max="5" width="15" style="107" customWidth="1"/>
    <col min="6" max="7" width="9.140625" style="107"/>
    <col min="8" max="8" width="15.42578125" style="107" customWidth="1"/>
    <col min="9" max="9" width="13.7109375" style="107" customWidth="1"/>
    <col min="10" max="10" width="18.5703125" style="107" customWidth="1"/>
    <col min="11" max="11" width="2.85546875" style="107" customWidth="1"/>
    <col min="12" max="12" width="3.140625" style="107" customWidth="1"/>
    <col min="13" max="13" width="9.140625" style="107"/>
    <col min="14" max="14" width="11.140625" style="107" bestFit="1" customWidth="1"/>
    <col min="15" max="16384" width="9.140625" style="107"/>
  </cols>
  <sheetData>
    <row r="1" spans="1:25" ht="27" customHeight="1">
      <c r="A1" s="114"/>
      <c r="B1" s="408" t="s">
        <v>129</v>
      </c>
      <c r="C1" s="408"/>
      <c r="D1" s="408"/>
      <c r="E1" s="408"/>
      <c r="F1" s="408"/>
      <c r="G1" s="408"/>
      <c r="H1" s="115"/>
      <c r="I1" s="114"/>
      <c r="J1" s="114"/>
      <c r="K1" s="114"/>
    </row>
    <row r="2" spans="1:25" s="110" customFormat="1" ht="6.75" customHeight="1">
      <c r="A2" s="111"/>
      <c r="B2" s="111"/>
      <c r="C2" s="111"/>
      <c r="D2" s="111"/>
      <c r="E2" s="111"/>
      <c r="F2" s="111"/>
      <c r="G2" s="111"/>
      <c r="H2" s="111"/>
      <c r="I2" s="111"/>
      <c r="J2" s="111"/>
      <c r="K2" s="111"/>
    </row>
    <row r="3" spans="1:25" s="110" customFormat="1" ht="18.75" customHeight="1">
      <c r="A3" s="111"/>
      <c r="B3" s="112"/>
      <c r="C3" s="112"/>
      <c r="D3" s="112"/>
      <c r="E3" s="112"/>
      <c r="F3" s="112"/>
      <c r="G3" s="112"/>
      <c r="H3" s="112"/>
      <c r="I3" s="112"/>
      <c r="J3" s="112"/>
      <c r="K3" s="111"/>
    </row>
    <row r="4" spans="1:25" s="110" customFormat="1" ht="30" customHeight="1">
      <c r="A4" s="111"/>
      <c r="B4" s="112" t="s">
        <v>210</v>
      </c>
      <c r="C4" s="112"/>
      <c r="D4" s="112"/>
      <c r="E4" s="112"/>
      <c r="F4" s="112"/>
      <c r="G4" s="112"/>
      <c r="H4" s="112"/>
      <c r="I4" s="112"/>
      <c r="J4" s="112"/>
      <c r="K4" s="112"/>
      <c r="N4" s="407"/>
      <c r="O4" s="407"/>
      <c r="P4" s="407"/>
      <c r="Q4" s="407"/>
      <c r="R4" s="407"/>
      <c r="S4" s="407"/>
      <c r="T4" s="407"/>
      <c r="U4" s="407"/>
      <c r="V4" s="407"/>
      <c r="W4" s="407"/>
      <c r="X4" s="407"/>
      <c r="Y4" s="407"/>
    </row>
    <row r="5" spans="1:25" s="110" customFormat="1" ht="30" customHeight="1">
      <c r="A5" s="111"/>
      <c r="B5" s="112" t="s">
        <v>186</v>
      </c>
      <c r="C5" s="112"/>
      <c r="D5" s="112"/>
      <c r="E5" s="112"/>
      <c r="F5" s="112"/>
      <c r="G5" s="112"/>
      <c r="H5" s="112"/>
      <c r="I5" s="112"/>
      <c r="J5" s="112"/>
      <c r="K5" s="112"/>
      <c r="N5" s="407"/>
      <c r="O5" s="407"/>
      <c r="P5" s="407"/>
      <c r="Q5" s="407"/>
      <c r="R5" s="407"/>
      <c r="S5" s="407"/>
      <c r="T5" s="407"/>
      <c r="U5" s="407"/>
      <c r="V5" s="407"/>
      <c r="W5" s="407"/>
      <c r="X5" s="407"/>
      <c r="Y5" s="407"/>
    </row>
    <row r="6" spans="1:25" s="110" customFormat="1" ht="30" customHeight="1">
      <c r="A6" s="111"/>
      <c r="B6" s="112"/>
      <c r="C6" s="112"/>
      <c r="D6" s="112"/>
      <c r="E6" s="112"/>
      <c r="F6" s="112"/>
      <c r="G6" s="112"/>
      <c r="H6" s="112"/>
      <c r="I6" s="112"/>
      <c r="J6" s="112"/>
      <c r="K6" s="111"/>
    </row>
    <row r="7" spans="1:25" s="110" customFormat="1" ht="12" customHeight="1">
      <c r="A7" s="245"/>
      <c r="B7" s="112"/>
      <c r="C7" s="118"/>
      <c r="D7" s="118"/>
      <c r="E7" s="118"/>
      <c r="F7" s="118"/>
      <c r="G7" s="118"/>
      <c r="H7" s="118"/>
      <c r="I7" s="118"/>
      <c r="J7" s="118"/>
      <c r="K7" s="245"/>
    </row>
    <row r="8" spans="1:25" ht="27" customHeight="1">
      <c r="A8" s="113"/>
      <c r="B8" s="406" t="s">
        <v>50</v>
      </c>
      <c r="C8" s="406"/>
      <c r="D8" s="406"/>
      <c r="E8" s="277"/>
      <c r="F8" s="277"/>
      <c r="G8" s="277"/>
      <c r="H8" s="277"/>
      <c r="I8" s="277"/>
      <c r="J8" s="277"/>
      <c r="K8" s="113"/>
    </row>
    <row r="9" spans="1:25" s="110" customFormat="1" ht="6.75" customHeight="1">
      <c r="A9" s="111"/>
      <c r="B9" s="112"/>
      <c r="C9" s="112"/>
      <c r="D9" s="112"/>
      <c r="E9" s="112"/>
      <c r="F9" s="112"/>
      <c r="G9" s="112"/>
      <c r="H9" s="112"/>
      <c r="I9" s="112"/>
      <c r="J9" s="112"/>
      <c r="K9" s="111"/>
    </row>
    <row r="10" spans="1:25" s="110" customFormat="1" ht="18.75" customHeight="1">
      <c r="A10" s="111"/>
      <c r="B10" s="112"/>
      <c r="C10" s="112"/>
      <c r="D10" s="112"/>
      <c r="E10" s="112"/>
      <c r="F10" s="112"/>
      <c r="G10" s="112"/>
      <c r="H10" s="112"/>
      <c r="I10" s="112"/>
      <c r="J10" s="112"/>
      <c r="K10" s="111"/>
    </row>
    <row r="11" spans="1:25" s="108" customFormat="1" ht="27" customHeight="1">
      <c r="A11" s="109"/>
      <c r="B11" s="278" t="s">
        <v>187</v>
      </c>
      <c r="C11" s="278"/>
      <c r="D11" s="278"/>
      <c r="E11" s="278"/>
      <c r="F11" s="278"/>
      <c r="G11" s="279"/>
      <c r="H11" s="279"/>
      <c r="I11" s="279"/>
      <c r="J11" s="279"/>
      <c r="K11" s="109"/>
      <c r="N11" s="405"/>
      <c r="O11" s="405"/>
      <c r="P11" s="405"/>
      <c r="Q11" s="405"/>
      <c r="R11" s="405"/>
      <c r="S11" s="405"/>
      <c r="T11" s="405"/>
    </row>
    <row r="12" spans="1:25" s="108" customFormat="1" ht="27" customHeight="1">
      <c r="A12" s="109"/>
      <c r="B12" s="278" t="s">
        <v>173</v>
      </c>
      <c r="C12" s="278"/>
      <c r="D12" s="278"/>
      <c r="E12" s="278"/>
      <c r="F12" s="278"/>
      <c r="G12" s="279"/>
      <c r="H12" s="279"/>
      <c r="I12" s="279"/>
      <c r="J12" s="279"/>
      <c r="K12" s="109"/>
      <c r="N12" s="405"/>
      <c r="O12" s="405"/>
      <c r="P12" s="405"/>
      <c r="Q12" s="405"/>
      <c r="R12" s="405"/>
      <c r="S12" s="405"/>
      <c r="T12" s="405"/>
    </row>
    <row r="13" spans="1:25" ht="27" customHeight="1">
      <c r="A13" s="21"/>
      <c r="B13" s="32"/>
      <c r="C13" s="21"/>
      <c r="D13" s="21"/>
      <c r="E13" s="21"/>
      <c r="F13" s="21"/>
      <c r="G13" s="21"/>
      <c r="H13" s="21"/>
      <c r="I13" s="21"/>
      <c r="J13" s="21"/>
      <c r="K13" s="21"/>
    </row>
    <row r="14" spans="1:25" s="110" customFormat="1" ht="12" customHeight="1">
      <c r="A14" s="245"/>
      <c r="B14" s="112"/>
      <c r="C14" s="118"/>
      <c r="D14" s="118"/>
      <c r="E14" s="118"/>
      <c r="F14" s="118"/>
      <c r="G14" s="118"/>
      <c r="H14" s="118"/>
      <c r="I14" s="118"/>
      <c r="J14" s="118"/>
      <c r="K14" s="245"/>
    </row>
    <row r="15" spans="1:25" ht="27" customHeight="1">
      <c r="A15" s="21"/>
      <c r="B15" s="247" t="s">
        <v>147</v>
      </c>
      <c r="C15" s="247"/>
      <c r="D15" s="246"/>
      <c r="E15" s="248"/>
      <c r="F15" s="21"/>
      <c r="G15" s="21"/>
      <c r="H15" s="21"/>
      <c r="I15" s="21"/>
      <c r="J15" s="21"/>
      <c r="K15" s="21"/>
    </row>
    <row r="17" ht="21.75" customHeight="1"/>
    <row r="18" ht="21.75" customHeight="1"/>
    <row r="19" ht="21.75" customHeight="1"/>
    <row r="20" ht="21.75" customHeight="1"/>
    <row r="21" ht="21.75" customHeight="1"/>
    <row r="22" ht="21.75" customHeight="1"/>
    <row r="23" ht="21.75" customHeight="1"/>
    <row r="24" ht="21.75" customHeight="1"/>
    <row r="25" ht="21.75" customHeight="1"/>
    <row r="26" ht="21.75" customHeight="1"/>
    <row r="27" ht="21.75" customHeight="1"/>
    <row r="28" ht="21.75" customHeight="1"/>
    <row r="29" ht="21.75" customHeight="1"/>
    <row r="30" ht="21.75" customHeight="1"/>
    <row r="31" ht="21.75" customHeight="1"/>
    <row r="32" ht="21.75" customHeight="1"/>
    <row r="33" ht="21.75" customHeight="1"/>
    <row r="34" ht="21.75" customHeight="1"/>
    <row r="35" ht="21.75" customHeight="1"/>
    <row r="37" ht="50.25" customHeight="1"/>
  </sheetData>
  <mergeCells count="4">
    <mergeCell ref="N11:T12"/>
    <mergeCell ref="B8:D8"/>
    <mergeCell ref="N4:Y5"/>
    <mergeCell ref="B1:G1"/>
  </mergeCells>
  <phoneticPr fontId="5"/>
  <pageMargins left="0.62992125984251968" right="0.39370078740157483" top="0.55118110236220474" bottom="0.55118110236220474" header="0.51181102362204722" footer="0.51181102362204722"/>
  <pageSetup paperSize="9" scale="89" fitToHeight="0" orientation="portrait" r:id="rId1"/>
  <headerFooter alignWithMargins="0"/>
  <rowBreaks count="1" manualBreakCount="1">
    <brk id="37"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42CA-B862-45D7-A647-41C68A8B0F97}">
  <sheetPr>
    <pageSetUpPr fitToPage="1"/>
  </sheetPr>
  <dimension ref="A1:P105"/>
  <sheetViews>
    <sheetView showGridLines="0" showOutlineSymbols="0" view="pageBreakPreview" zoomScaleNormal="100" zoomScaleSheetLayoutView="100" workbookViewId="0">
      <selection activeCell="F1" sqref="F1"/>
    </sheetView>
  </sheetViews>
  <sheetFormatPr defaultRowHeight="18.75"/>
  <cols>
    <col min="1" max="3" width="3.140625" style="136" customWidth="1"/>
    <col min="4" max="8" width="19" style="136" customWidth="1"/>
    <col min="9" max="9" width="3.140625" style="136" customWidth="1"/>
    <col min="10" max="10" width="9.140625" style="136"/>
    <col min="11" max="13" width="15.7109375" style="136" customWidth="1"/>
    <col min="14" max="14" width="21" style="136" customWidth="1"/>
    <col min="15" max="16" width="14.5703125" style="136" bestFit="1" customWidth="1"/>
    <col min="17" max="17" width="13.28515625" style="136" bestFit="1" customWidth="1"/>
    <col min="18" max="16384" width="9.140625" style="136"/>
  </cols>
  <sheetData>
    <row r="1" spans="1:13" ht="17.25" customHeight="1">
      <c r="A1" s="140"/>
      <c r="B1" s="167"/>
      <c r="C1" s="167"/>
      <c r="D1" s="167"/>
      <c r="E1" s="167"/>
      <c r="F1" s="167"/>
      <c r="G1" s="167"/>
      <c r="H1" s="167"/>
      <c r="I1" s="167"/>
    </row>
    <row r="2" spans="1:13" ht="12" customHeight="1">
      <c r="A2" s="140"/>
      <c r="B2" s="167"/>
      <c r="C2" s="167"/>
      <c r="D2" s="167"/>
      <c r="E2" s="167"/>
      <c r="F2" s="167"/>
      <c r="G2" s="167"/>
      <c r="H2" s="167"/>
      <c r="I2" s="167"/>
    </row>
    <row r="3" spans="1:13" ht="3.75" customHeight="1">
      <c r="B3" s="167"/>
      <c r="C3" s="167"/>
      <c r="D3" s="167"/>
      <c r="E3" s="167"/>
      <c r="F3" s="167"/>
      <c r="G3" s="167"/>
      <c r="H3" s="167"/>
      <c r="I3" s="167"/>
    </row>
    <row r="4" spans="1:13" ht="15" customHeight="1" thickBot="1">
      <c r="G4" s="166"/>
      <c r="H4" s="165" t="s">
        <v>62</v>
      </c>
      <c r="I4" s="269"/>
    </row>
    <row r="5" spans="1:13" ht="18.95" customHeight="1" thickBot="1">
      <c r="B5" s="411" t="s">
        <v>63</v>
      </c>
      <c r="C5" s="412"/>
      <c r="D5" s="413"/>
      <c r="E5" s="161" t="s">
        <v>178</v>
      </c>
      <c r="F5" s="164" t="s">
        <v>177</v>
      </c>
      <c r="G5" s="163" t="s">
        <v>64</v>
      </c>
      <c r="H5" s="162" t="s">
        <v>65</v>
      </c>
      <c r="I5" s="143"/>
      <c r="K5" s="292"/>
      <c r="L5" s="292"/>
      <c r="M5" s="293"/>
    </row>
    <row r="6" spans="1:13" ht="21" customHeight="1" thickBot="1">
      <c r="B6" s="414" t="s">
        <v>66</v>
      </c>
      <c r="C6" s="415"/>
      <c r="D6" s="416"/>
      <c r="E6" s="225">
        <v>804353</v>
      </c>
      <c r="F6" s="226">
        <v>785946</v>
      </c>
      <c r="G6" s="227">
        <v>18408</v>
      </c>
      <c r="H6" s="228">
        <v>2.2999999999999998</v>
      </c>
      <c r="I6" s="258"/>
      <c r="K6" s="294"/>
      <c r="L6" s="294"/>
      <c r="M6" s="295"/>
    </row>
    <row r="7" spans="1:13" ht="18.95" customHeight="1" thickTop="1">
      <c r="B7" s="286"/>
      <c r="C7" s="417" t="s">
        <v>67</v>
      </c>
      <c r="D7" s="418"/>
      <c r="E7" s="229">
        <v>351297</v>
      </c>
      <c r="F7" s="160">
        <v>348931</v>
      </c>
      <c r="G7" s="152">
        <v>2366</v>
      </c>
      <c r="H7" s="158">
        <v>0.7</v>
      </c>
      <c r="I7" s="258"/>
      <c r="K7" s="294"/>
      <c r="L7" s="294"/>
      <c r="M7" s="295"/>
    </row>
    <row r="8" spans="1:13" ht="18.95" customHeight="1">
      <c r="B8" s="419"/>
      <c r="C8" s="420"/>
      <c r="D8" s="159" t="s">
        <v>68</v>
      </c>
      <c r="E8" s="264">
        <v>235961</v>
      </c>
      <c r="F8" s="263">
        <v>233434</v>
      </c>
      <c r="G8" s="149">
        <v>2527</v>
      </c>
      <c r="H8" s="148">
        <v>1.1000000000000001</v>
      </c>
      <c r="I8" s="258"/>
      <c r="K8" s="294"/>
      <c r="L8" s="294"/>
      <c r="M8" s="295"/>
    </row>
    <row r="9" spans="1:13" ht="18.95" customHeight="1">
      <c r="B9" s="419"/>
      <c r="C9" s="421"/>
      <c r="D9" s="150" t="s">
        <v>69</v>
      </c>
      <c r="E9" s="229">
        <v>115336</v>
      </c>
      <c r="F9" s="160">
        <v>115497</v>
      </c>
      <c r="G9" s="152">
        <v>-161</v>
      </c>
      <c r="H9" s="158">
        <v>-0.1</v>
      </c>
      <c r="I9" s="258"/>
      <c r="K9" s="294"/>
      <c r="L9" s="294"/>
      <c r="M9" s="295"/>
    </row>
    <row r="10" spans="1:13" ht="18.95" customHeight="1">
      <c r="B10" s="286"/>
      <c r="C10" s="409" t="s">
        <v>70</v>
      </c>
      <c r="D10" s="410"/>
      <c r="E10" s="264">
        <v>324853</v>
      </c>
      <c r="F10" s="263">
        <v>312977</v>
      </c>
      <c r="G10" s="149">
        <v>11876</v>
      </c>
      <c r="H10" s="148">
        <v>3.8</v>
      </c>
      <c r="I10" s="258"/>
      <c r="K10" s="294"/>
      <c r="L10" s="294"/>
      <c r="M10" s="295"/>
    </row>
    <row r="11" spans="1:13" ht="18.95" customHeight="1">
      <c r="B11" s="419"/>
      <c r="C11" s="426"/>
      <c r="D11" s="157" t="s">
        <v>71</v>
      </c>
      <c r="E11" s="268">
        <v>128255</v>
      </c>
      <c r="F11" s="263">
        <v>120845</v>
      </c>
      <c r="G11" s="149">
        <v>7409</v>
      </c>
      <c r="H11" s="148">
        <v>6.1</v>
      </c>
      <c r="I11" s="258"/>
      <c r="K11" s="294"/>
      <c r="L11" s="294"/>
      <c r="M11" s="295"/>
    </row>
    <row r="12" spans="1:13" ht="18.95" customHeight="1">
      <c r="B12" s="419"/>
      <c r="C12" s="427"/>
      <c r="D12" s="156" t="s">
        <v>72</v>
      </c>
      <c r="E12" s="268">
        <v>153625</v>
      </c>
      <c r="F12" s="263">
        <v>150242</v>
      </c>
      <c r="G12" s="149">
        <v>3384</v>
      </c>
      <c r="H12" s="148">
        <v>2.2999999999999998</v>
      </c>
      <c r="I12" s="258"/>
      <c r="K12" s="294"/>
      <c r="L12" s="294"/>
      <c r="M12" s="295"/>
    </row>
    <row r="13" spans="1:13" ht="18.95" customHeight="1">
      <c r="B13" s="419"/>
      <c r="C13" s="427"/>
      <c r="D13" s="150" t="s">
        <v>73</v>
      </c>
      <c r="E13" s="264">
        <v>42733</v>
      </c>
      <c r="F13" s="263">
        <v>41637</v>
      </c>
      <c r="G13" s="149">
        <v>1095</v>
      </c>
      <c r="H13" s="148">
        <v>2.6</v>
      </c>
      <c r="I13" s="258"/>
      <c r="K13" s="294"/>
      <c r="L13" s="294"/>
      <c r="M13" s="295"/>
    </row>
    <row r="14" spans="1:13" ht="18.95" customHeight="1">
      <c r="B14" s="419"/>
      <c r="C14" s="428"/>
      <c r="D14" s="150" t="s">
        <v>74</v>
      </c>
      <c r="E14" s="264">
        <v>241</v>
      </c>
      <c r="F14" s="263">
        <v>253</v>
      </c>
      <c r="G14" s="149">
        <v>-12</v>
      </c>
      <c r="H14" s="148">
        <v>-4.8</v>
      </c>
      <c r="I14" s="258"/>
      <c r="K14" s="294"/>
      <c r="L14" s="294"/>
      <c r="M14" s="295"/>
    </row>
    <row r="15" spans="1:13" ht="18.95" customHeight="1">
      <c r="B15" s="286"/>
      <c r="C15" s="422" t="s">
        <v>76</v>
      </c>
      <c r="D15" s="410"/>
      <c r="E15" s="267">
        <v>2182</v>
      </c>
      <c r="F15" s="266">
        <v>2154</v>
      </c>
      <c r="G15" s="154">
        <v>28</v>
      </c>
      <c r="H15" s="155">
        <v>1.3</v>
      </c>
      <c r="I15" s="258"/>
      <c r="K15" s="294"/>
      <c r="L15" s="294"/>
      <c r="M15" s="295"/>
    </row>
    <row r="16" spans="1:13" ht="18.95" customHeight="1">
      <c r="B16" s="286"/>
      <c r="C16" s="422" t="s">
        <v>77</v>
      </c>
      <c r="D16" s="410"/>
      <c r="E16" s="267">
        <v>31156</v>
      </c>
      <c r="F16" s="266">
        <v>29849</v>
      </c>
      <c r="G16" s="154">
        <v>1307</v>
      </c>
      <c r="H16" s="155">
        <v>4.4000000000000004</v>
      </c>
      <c r="I16" s="258"/>
      <c r="K16" s="294"/>
      <c r="L16" s="294"/>
      <c r="M16" s="295"/>
    </row>
    <row r="17" spans="2:13" ht="18.95" customHeight="1">
      <c r="B17" s="286"/>
      <c r="C17" s="422" t="s">
        <v>93</v>
      </c>
      <c r="D17" s="410"/>
      <c r="E17" s="267">
        <v>298</v>
      </c>
      <c r="F17" s="266">
        <v>207</v>
      </c>
      <c r="G17" s="154">
        <v>92</v>
      </c>
      <c r="H17" s="153">
        <v>44.3</v>
      </c>
      <c r="I17" s="258"/>
      <c r="K17" s="294"/>
      <c r="L17" s="294"/>
      <c r="M17" s="295"/>
    </row>
    <row r="18" spans="2:13" ht="18.95" customHeight="1">
      <c r="B18" s="286"/>
      <c r="C18" s="422" t="s">
        <v>78</v>
      </c>
      <c r="D18" s="410"/>
      <c r="E18" s="264">
        <v>29003</v>
      </c>
      <c r="F18" s="263">
        <v>28712</v>
      </c>
      <c r="G18" s="149">
        <v>290</v>
      </c>
      <c r="H18" s="148">
        <v>1</v>
      </c>
      <c r="I18" s="258"/>
      <c r="K18" s="294"/>
      <c r="L18" s="294"/>
      <c r="M18" s="295"/>
    </row>
    <row r="19" spans="2:13" ht="18.95" customHeight="1">
      <c r="B19" s="286"/>
      <c r="C19" s="423" t="s">
        <v>75</v>
      </c>
      <c r="D19" s="418"/>
      <c r="E19" s="265">
        <v>65564</v>
      </c>
      <c r="F19" s="160">
        <v>63116</v>
      </c>
      <c r="G19" s="152">
        <v>2449</v>
      </c>
      <c r="H19" s="148">
        <v>3.9</v>
      </c>
      <c r="I19" s="258"/>
      <c r="K19" s="294"/>
      <c r="L19" s="294"/>
      <c r="M19" s="295"/>
    </row>
    <row r="20" spans="2:13" ht="18.95" customHeight="1">
      <c r="B20" s="419"/>
      <c r="C20" s="151"/>
      <c r="D20" s="150" t="s">
        <v>71</v>
      </c>
      <c r="E20" s="264">
        <v>31853</v>
      </c>
      <c r="F20" s="263">
        <v>30173</v>
      </c>
      <c r="G20" s="149">
        <v>1680</v>
      </c>
      <c r="H20" s="148">
        <v>5.6</v>
      </c>
      <c r="I20" s="258"/>
      <c r="K20" s="294"/>
      <c r="L20" s="294"/>
      <c r="M20" s="295"/>
    </row>
    <row r="21" spans="2:13" ht="18.95" customHeight="1" thickBot="1">
      <c r="B21" s="424"/>
      <c r="C21" s="147"/>
      <c r="D21" s="146" t="s">
        <v>72</v>
      </c>
      <c r="E21" s="262">
        <v>33712</v>
      </c>
      <c r="F21" s="261">
        <v>32943</v>
      </c>
      <c r="G21" s="145">
        <v>769</v>
      </c>
      <c r="H21" s="144">
        <v>2.2999999999999998</v>
      </c>
      <c r="I21" s="258"/>
      <c r="K21" s="294"/>
      <c r="L21" s="294"/>
      <c r="M21" s="295"/>
    </row>
    <row r="22" spans="2:13" ht="15" customHeight="1">
      <c r="D22" s="260"/>
      <c r="E22" s="260"/>
      <c r="F22" s="260"/>
      <c r="G22" s="260"/>
      <c r="H22" s="259"/>
      <c r="I22" s="258"/>
    </row>
    <row r="23" spans="2:13" s="138" customFormat="1" ht="20.100000000000001" customHeight="1">
      <c r="B23" s="143" t="s">
        <v>97</v>
      </c>
      <c r="C23" s="256" t="s">
        <v>230</v>
      </c>
    </row>
    <row r="24" spans="2:13" s="138" customFormat="1" ht="17.25" customHeight="1">
      <c r="B24" s="143"/>
      <c r="C24" s="140" t="s">
        <v>176</v>
      </c>
      <c r="D24" s="257"/>
    </row>
    <row r="25" spans="2:13" s="138" customFormat="1" ht="12.75" customHeight="1">
      <c r="B25" s="143"/>
      <c r="C25" s="256"/>
      <c r="K25" s="255"/>
    </row>
    <row r="26" spans="2:13" ht="18.75" customHeight="1">
      <c r="B26" s="140" t="s">
        <v>79</v>
      </c>
      <c r="K26" s="255"/>
    </row>
    <row r="27" spans="2:13" ht="2.25" customHeight="1">
      <c r="B27" s="139"/>
      <c r="C27" s="138"/>
      <c r="D27" s="138"/>
      <c r="E27" s="138"/>
      <c r="F27" s="138"/>
      <c r="G27" s="138"/>
      <c r="H27" s="138"/>
      <c r="I27" s="142"/>
    </row>
    <row r="28" spans="2:13" ht="21" customHeight="1">
      <c r="B28" s="175" t="s">
        <v>98</v>
      </c>
      <c r="C28" s="254" t="s">
        <v>68</v>
      </c>
      <c r="D28" s="254"/>
      <c r="E28" s="138"/>
      <c r="F28" s="138"/>
      <c r="G28" s="138"/>
      <c r="H28" s="138"/>
      <c r="I28" s="142"/>
    </row>
    <row r="29" spans="2:13" ht="21" customHeight="1">
      <c r="B29" s="232"/>
      <c r="C29" s="232"/>
      <c r="D29" s="140" t="s">
        <v>175</v>
      </c>
      <c r="E29" s="232"/>
      <c r="F29" s="232"/>
      <c r="G29" s="232"/>
      <c r="H29" s="232"/>
      <c r="I29" s="142"/>
    </row>
    <row r="30" spans="2:13" ht="2.25" customHeight="1">
      <c r="B30" s="139"/>
      <c r="C30" s="138"/>
      <c r="D30" s="138"/>
      <c r="E30" s="138"/>
      <c r="F30" s="138"/>
      <c r="G30" s="138"/>
      <c r="H30" s="138"/>
      <c r="I30" s="142"/>
    </row>
    <row r="31" spans="2:13" ht="2.25" customHeight="1">
      <c r="B31" s="176"/>
      <c r="C31" s="177"/>
      <c r="D31" s="287"/>
      <c r="E31" s="287"/>
      <c r="F31" s="287"/>
      <c r="G31" s="287"/>
      <c r="H31" s="287"/>
      <c r="I31" s="138"/>
    </row>
    <row r="32" spans="2:13" ht="19.5">
      <c r="B32" s="175" t="s">
        <v>98</v>
      </c>
      <c r="C32" s="254" t="s">
        <v>70</v>
      </c>
      <c r="D32" s="254"/>
      <c r="E32" s="254"/>
      <c r="F32" s="254"/>
      <c r="G32" s="254"/>
      <c r="H32" s="254"/>
      <c r="I32" s="142"/>
    </row>
    <row r="33" spans="2:16" ht="21" customHeight="1">
      <c r="B33" s="253"/>
      <c r="C33" s="253"/>
      <c r="D33" s="425" t="s">
        <v>235</v>
      </c>
      <c r="E33" s="425"/>
      <c r="F33" s="425"/>
      <c r="G33" s="425"/>
      <c r="H33" s="425"/>
      <c r="I33" s="425"/>
    </row>
    <row r="34" spans="2:16" ht="14.25" customHeight="1">
      <c r="B34" s="176"/>
      <c r="C34" s="177"/>
      <c r="D34" s="252"/>
      <c r="E34" s="252"/>
      <c r="F34" s="252"/>
      <c r="G34" s="252"/>
      <c r="H34" s="252"/>
    </row>
    <row r="35" spans="2:16" ht="16.5" customHeight="1">
      <c r="B35" s="143" t="s">
        <v>97</v>
      </c>
      <c r="C35" s="138" t="s">
        <v>137</v>
      </c>
      <c r="D35" s="138"/>
      <c r="E35" s="138"/>
      <c r="F35" s="138"/>
      <c r="G35" s="138"/>
      <c r="H35" s="138"/>
      <c r="I35" s="138"/>
    </row>
    <row r="36" spans="2:16" ht="11.25" customHeight="1">
      <c r="B36" s="140"/>
      <c r="C36" s="138"/>
      <c r="D36" s="138"/>
      <c r="E36" s="138"/>
      <c r="F36" s="138"/>
      <c r="G36" s="138"/>
      <c r="H36" s="138"/>
      <c r="I36" s="138"/>
    </row>
    <row r="37" spans="2:16" s="140" customFormat="1" ht="16.5" customHeight="1">
      <c r="K37" s="136"/>
      <c r="L37" s="136"/>
      <c r="N37" s="136"/>
      <c r="O37" s="136"/>
      <c r="P37" s="136"/>
    </row>
    <row r="38" spans="2:16" s="140" customFormat="1" ht="16.5" customHeight="1">
      <c r="K38" s="136"/>
      <c r="L38" s="136"/>
      <c r="N38" s="136"/>
      <c r="O38" s="136"/>
      <c r="P38" s="136"/>
    </row>
    <row r="39" spans="2:16" ht="7.5" customHeight="1">
      <c r="B39" s="140"/>
      <c r="C39" s="138"/>
      <c r="D39" s="138"/>
      <c r="E39" s="138"/>
      <c r="F39" s="138"/>
      <c r="G39" s="138"/>
      <c r="H39" s="138"/>
      <c r="I39" s="138"/>
    </row>
    <row r="40" spans="2:16" ht="14.25" customHeight="1">
      <c r="B40" s="140"/>
      <c r="C40" s="138"/>
      <c r="D40" s="138"/>
      <c r="E40" s="138"/>
      <c r="F40" s="138"/>
      <c r="G40" s="138"/>
      <c r="H40" s="138"/>
      <c r="I40" s="138"/>
    </row>
    <row r="41" spans="2:16" ht="22.5" customHeight="1">
      <c r="B41" s="139"/>
      <c r="C41" s="138"/>
      <c r="D41" s="138"/>
      <c r="E41" s="138"/>
      <c r="F41" s="138"/>
      <c r="G41" s="138"/>
      <c r="H41" s="138"/>
      <c r="I41" s="138"/>
    </row>
    <row r="42" spans="2:16" s="140" customFormat="1" ht="16.5" customHeight="1">
      <c r="B42" s="140" t="s">
        <v>80</v>
      </c>
      <c r="F42" s="141"/>
      <c r="K42" s="136"/>
      <c r="L42" s="136"/>
      <c r="N42" s="136"/>
      <c r="O42" s="136"/>
      <c r="P42" s="136"/>
    </row>
    <row r="43" spans="2:16" s="140" customFormat="1" ht="16.5" customHeight="1">
      <c r="F43" s="141"/>
      <c r="K43" s="136"/>
      <c r="L43" s="136"/>
      <c r="N43" s="136"/>
      <c r="O43" s="136"/>
      <c r="P43" s="136"/>
    </row>
    <row r="44" spans="2:16" ht="15.75" customHeight="1">
      <c r="B44" s="139"/>
      <c r="C44" s="138"/>
      <c r="D44" s="138"/>
      <c r="E44" s="138"/>
      <c r="F44" s="138"/>
      <c r="G44" s="138"/>
      <c r="H44" s="138"/>
      <c r="I44" s="138"/>
    </row>
    <row r="45" spans="2:16" ht="76.5" customHeight="1">
      <c r="B45" s="139"/>
      <c r="C45" s="138"/>
      <c r="D45" s="138"/>
      <c r="E45" s="138"/>
      <c r="F45" s="138"/>
      <c r="G45" s="138"/>
      <c r="H45" s="138"/>
      <c r="I45" s="138"/>
    </row>
    <row r="46" spans="2:16" ht="21.75" customHeight="1"/>
    <row r="47" spans="2:16" ht="21.75" customHeight="1">
      <c r="K47" s="301"/>
      <c r="L47" s="302"/>
    </row>
    <row r="48" spans="2:16">
      <c r="K48" s="301"/>
      <c r="L48" s="303"/>
    </row>
    <row r="53" spans="11:13" ht="9" customHeight="1"/>
    <row r="55" spans="11:13" ht="18" customHeight="1"/>
    <row r="56" spans="11:13" ht="18" customHeight="1">
      <c r="K56" s="296"/>
      <c r="L56" s="296"/>
      <c r="M56" s="296"/>
    </row>
    <row r="57" spans="11:13" ht="18" customHeight="1">
      <c r="K57" s="296"/>
      <c r="L57" s="297"/>
      <c r="M57" s="298"/>
    </row>
    <row r="58" spans="11:13" ht="18" customHeight="1">
      <c r="K58" s="299"/>
      <c r="L58" s="297"/>
      <c r="M58" s="298"/>
    </row>
    <row r="59" spans="11:13">
      <c r="K59" s="230"/>
      <c r="L59" s="231"/>
      <c r="M59" s="231"/>
    </row>
    <row r="60" spans="11:13" ht="5.25" customHeight="1"/>
    <row r="88" spans="4:4">
      <c r="D88" s="137"/>
    </row>
    <row r="89" spans="4:4">
      <c r="D89" s="137"/>
    </row>
    <row r="90" spans="4:4">
      <c r="D90" s="137"/>
    </row>
    <row r="91" spans="4:4">
      <c r="D91" s="137"/>
    </row>
    <row r="92" spans="4:4">
      <c r="D92" s="137"/>
    </row>
    <row r="93" spans="4:4">
      <c r="D93" s="137"/>
    </row>
    <row r="94" spans="4:4">
      <c r="D94" s="137"/>
    </row>
    <row r="95" spans="4:4">
      <c r="D95" s="137"/>
    </row>
    <row r="96" spans="4:4">
      <c r="D96" s="137"/>
    </row>
    <row r="97" spans="4:4">
      <c r="D97" s="137"/>
    </row>
    <row r="98" spans="4:4">
      <c r="D98" s="137"/>
    </row>
    <row r="99" spans="4:4">
      <c r="D99" s="137"/>
    </row>
    <row r="100" spans="4:4">
      <c r="D100" s="137"/>
    </row>
    <row r="101" spans="4:4">
      <c r="D101" s="137"/>
    </row>
    <row r="102" spans="4:4">
      <c r="D102" s="137"/>
    </row>
    <row r="103" spans="4:4">
      <c r="D103" s="137"/>
    </row>
    <row r="104" spans="4:4">
      <c r="D104" s="137"/>
    </row>
    <row r="105" spans="4:4">
      <c r="D105" s="137"/>
    </row>
  </sheetData>
  <mergeCells count="16">
    <mergeCell ref="C18:D18"/>
    <mergeCell ref="C19:D19"/>
    <mergeCell ref="B20:B21"/>
    <mergeCell ref="D33:I33"/>
    <mergeCell ref="B11:B12"/>
    <mergeCell ref="C11:C14"/>
    <mergeCell ref="B13:B14"/>
    <mergeCell ref="C15:D15"/>
    <mergeCell ref="C16:D16"/>
    <mergeCell ref="C17:D17"/>
    <mergeCell ref="C10:D10"/>
    <mergeCell ref="B5:D5"/>
    <mergeCell ref="B6:D6"/>
    <mergeCell ref="C7:D7"/>
    <mergeCell ref="B8:B9"/>
    <mergeCell ref="C8:C9"/>
  </mergeCells>
  <phoneticPr fontId="5"/>
  <printOptions horizontalCentered="1"/>
  <pageMargins left="0" right="0" top="0.39370078740157483" bottom="0.39370078740157483" header="0.39370078740157483" footer="0.19685039370078741"/>
  <pageSetup paperSize="9" scale="91" orientation="portrait" r:id="rId1"/>
  <headerFooter alignWithMargins="0"/>
  <rowBreaks count="1" manualBreakCount="1">
    <brk id="7" max="8" man="1"/>
  </rowBreaks>
  <colBreaks count="1" manualBreakCount="1">
    <brk id="7"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頁１</vt:lpstr>
      <vt:lpstr>頁２</vt:lpstr>
      <vt:lpstr>頁３</vt:lpstr>
      <vt:lpstr>頁４</vt:lpstr>
      <vt:lpstr>頁５</vt:lpstr>
      <vt:lpstr>頁６</vt:lpstr>
      <vt:lpstr>頁７</vt:lpstr>
      <vt:lpstr>頁８</vt:lpstr>
      <vt:lpstr>頁９</vt:lpstr>
      <vt:lpstr>頁10</vt:lpstr>
      <vt:lpstr>表紙!Print_Area</vt:lpstr>
      <vt:lpstr>頁１!Print_Area</vt:lpstr>
      <vt:lpstr>頁10!Print_Area</vt:lpstr>
      <vt:lpstr>頁２!Print_Area</vt:lpstr>
      <vt:lpstr>頁３!Print_Area</vt:lpstr>
      <vt:lpstr>頁４!Print_Area</vt:lpstr>
      <vt:lpstr>頁５!Print_Area</vt:lpstr>
      <vt:lpstr>頁７!Print_Area</vt:lpstr>
      <vt:lpstr>頁８!Print_Area</vt:lpstr>
      <vt:lpstr>頁９!Print_Area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2024-08-27T05:46:43Z</dcterms:created>
  <dcterms:modified xsi:type="dcterms:W3CDTF">2024-08-27T06:21:13Z</dcterms:modified>
</cp:coreProperties>
</file>