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xr:revisionPtr revIDLastSave="0" documentId="13_ncr:1_{427D338F-863A-44E6-80B2-BACB8928C5F8}" xr6:coauthVersionLast="47" xr6:coauthVersionMax="47" xr10:uidLastSave="{00000000-0000-0000-0000-000000000000}"/>
  <bookViews>
    <workbookView xWindow="-120" yWindow="-120" windowWidth="20730" windowHeight="11160" tabRatio="859" xr2:uid="{00000000-000D-0000-FFFF-FFFF00000000}"/>
  </bookViews>
  <sheets>
    <sheet name="調書編" sheetId="9" r:id="rId1"/>
    <sheet name="様式１" sheetId="3" r:id="rId2"/>
    <sheet name="様式２" sheetId="1" r:id="rId3"/>
    <sheet name="様式 1,2(説明)" sheetId="4" r:id="rId4"/>
    <sheet name="様式３ " sheetId="23" r:id="rId5"/>
    <sheet name="様式３ (増減説明入力欄)" sheetId="8" r:id="rId6"/>
    <sheet name="様式３ (記載例) " sheetId="24" r:id="rId7"/>
    <sheet name="様式4" sheetId="26" r:id="rId8"/>
    <sheet name="様式4付属①" sheetId="14" r:id="rId9"/>
    <sheet name="様式4付属②" sheetId="25" r:id="rId10"/>
    <sheet name="様式5" sheetId="16" r:id="rId11"/>
    <sheet name="様式６" sheetId="22" r:id="rId12"/>
  </sheets>
  <externalReferences>
    <externalReference r:id="rId13"/>
    <externalReference r:id="rId14"/>
    <externalReference r:id="rId15"/>
    <externalReference r:id="rId16"/>
  </externalReferences>
  <definedNames>
    <definedName name="①" localSheetId="7">#REF!</definedName>
    <definedName name="①" localSheetId="9">#REF!</definedName>
    <definedName name="①" localSheetId="11">#REF!</definedName>
    <definedName name="①">#REF!</definedName>
    <definedName name="①1" localSheetId="11">#REF!</definedName>
    <definedName name="①1">#REF!</definedName>
    <definedName name="①2">#REF!</definedName>
    <definedName name="②1">#REF!</definedName>
    <definedName name="②2">#REF!</definedName>
    <definedName name="③1">#REF!</definedName>
    <definedName name="③2">#REF!</definedName>
    <definedName name="④1">#REF!</definedName>
    <definedName name="④2">#REF!</definedName>
    <definedName name="⑥1">#REF!</definedName>
    <definedName name="a">#REF!</definedName>
    <definedName name="b">#REF!</definedName>
    <definedName name="d">#REF!</definedName>
    <definedName name="N_053eac93c3b6821054207c677a0131fa" localSheetId="7">[1]様式4付属①!#REF!</definedName>
    <definedName name="N_053eac93c3b6821054207c677a0131fa" localSheetId="9">[1]様式4付属①!#REF!</definedName>
    <definedName name="N_053eac93c3b6821054207c677a0131fa">様式4付属①!#REF!</definedName>
    <definedName name="N_113eec93c3b6821054207c677a01314b" localSheetId="7">[1]様式4付属①!#REF!</definedName>
    <definedName name="N_113eec93c3b6821054207c677a01314b" localSheetId="9">[1]様式4付属①!#REF!</definedName>
    <definedName name="N_113eec93c3b6821054207c677a01314b">様式4付属①!#REF!</definedName>
    <definedName name="N_283eac93c3b6821054207c677a013174" localSheetId="7">[1]様式4付属①!#REF!</definedName>
    <definedName name="N_283eac93c3b6821054207c677a013174" localSheetId="9">[1]様式4付属①!#REF!</definedName>
    <definedName name="N_283eac93c3b6821054207c677a013174">様式4付属①!#REF!</definedName>
    <definedName name="N_293eec93c3b6821054207c677a01316e" localSheetId="7">[1]様式4付属①!#REF!</definedName>
    <definedName name="N_293eec93c3b6821054207c677a01316e" localSheetId="9">[1]様式4付属①!#REF!</definedName>
    <definedName name="N_293eec93c3b6821054207c677a01316e">様式4付属①!#REF!</definedName>
    <definedName name="N_343eac93c3b6821054207c677a0131cd" localSheetId="7">[1]様式4付属①!#REF!</definedName>
    <definedName name="N_343eac93c3b6821054207c677a0131cd" localSheetId="9">[1]様式4付属①!#REF!</definedName>
    <definedName name="N_343eac93c3b6821054207c677a0131cd">様式4付属①!#REF!</definedName>
    <definedName name="N_553eec93c3b6821054207c677a013114" localSheetId="7">[1]様式4付属①!#REF!</definedName>
    <definedName name="N_553eec93c3b6821054207c677a013114" localSheetId="9">[1]様式4付属①!#REF!</definedName>
    <definedName name="N_553eec93c3b6821054207c677a013114">様式4付属①!#REF!</definedName>
    <definedName name="N_553eec93c3b6821054207c677a013142" localSheetId="7">[1]様式4付属①!#REF!</definedName>
    <definedName name="N_553eec93c3b6821054207c677a013142" localSheetId="9">[1]様式4付属①!#REF!</definedName>
    <definedName name="N_553eec93c3b6821054207c677a013142">様式4付属①!#REF!</definedName>
    <definedName name="N_683eac93c3b6821054207c677a01316b" localSheetId="7">[1]様式4付属①!#REF!</definedName>
    <definedName name="N_683eac93c3b6821054207c677a01316b" localSheetId="9">[1]様式4付属①!#REF!</definedName>
    <definedName name="N_683eac93c3b6821054207c677a01316b">様式4付属①!#REF!</definedName>
    <definedName name="N_693eec93c3b6821054207c677a013165" localSheetId="7">[1]様式4付属①!#REF!</definedName>
    <definedName name="N_693eec93c3b6821054207c677a013165" localSheetId="9">[1]様式4付属①!#REF!</definedName>
    <definedName name="N_693eec93c3b6821054207c677a013165">様式4付属①!#REF!</definedName>
    <definedName name="N_743eac93c3b6821054207c677a013196" localSheetId="7">[1]様式4付属①!#REF!</definedName>
    <definedName name="N_743eac93c3b6821054207c677a013196" localSheetId="9">[1]様式4付属①!#REF!</definedName>
    <definedName name="N_743eac93c3b6821054207c677a013196">様式4付属①!#REF!</definedName>
    <definedName name="N_743eac93c3b6821054207c677a0131c4" localSheetId="7">[1]様式4付属①!#REF!</definedName>
    <definedName name="N_743eac93c3b6821054207c677a0131c4" localSheetId="9">[1]様式4付属①!#REF!</definedName>
    <definedName name="N_743eac93c3b6821054207c677a0131c4">様式4付属①!#REF!</definedName>
    <definedName name="N_893eec93c3b6821054207c677a01310b" localSheetId="7">[1]様式4付属①!#REF!</definedName>
    <definedName name="N_893eec93c3b6821054207c677a01310b" localSheetId="9">[1]様式4付属①!#REF!</definedName>
    <definedName name="N_893eec93c3b6821054207c677a01310b">様式4付属①!#REF!</definedName>
    <definedName name="N_a93eec93c3b6821054207c677a01315c" localSheetId="7">[1]様式4付属①!#REF!</definedName>
    <definedName name="N_a93eec93c3b6821054207c677a01315c" localSheetId="9">[1]様式4付属①!#REF!</definedName>
    <definedName name="N_a93eec93c3b6821054207c677a01315c">様式4付属①!#REF!</definedName>
    <definedName name="N_ac3eac93c3b6821054207c677a013162">様式4付属①!$H$6</definedName>
    <definedName name="N_b83eac93c3b6821054207c677a0131e4" localSheetId="7">[1]様式4付属①!#REF!</definedName>
    <definedName name="N_b83eac93c3b6821054207c677a0131e4" localSheetId="9">[1]様式4付属①!#REF!</definedName>
    <definedName name="N_b83eac93c3b6821054207c677a0131e4">様式4付属①!#REF!</definedName>
    <definedName name="N_cd3eec93c3b6821054207c677a013102" localSheetId="7">[1]様式4付属①!#REF!</definedName>
    <definedName name="N_cd3eec93c3b6821054207c677a013102" localSheetId="9">[1]様式4付属①!#REF!</definedName>
    <definedName name="N_cd3eec93c3b6821054207c677a013102">様式4付属①!#REF!</definedName>
    <definedName name="N_d03eac93c3b6821054207c677a01315a" localSheetId="7">[1]様式4付属①!#REF!</definedName>
    <definedName name="N_d03eac93c3b6821054207c677a01315a" localSheetId="9">[1]様式4付属①!#REF!</definedName>
    <definedName name="N_d03eac93c3b6821054207c677a01315a">様式4付属①!#REF!</definedName>
    <definedName name="N_dd3eec93c3b6821054207c677a013153" localSheetId="7">[1]様式4付属①!#REF!</definedName>
    <definedName name="N_dd3eec93c3b6821054207c677a013153" localSheetId="9">[1]様式4付属①!#REF!</definedName>
    <definedName name="N_dd3eec93c3b6821054207c677a013153">様式4付属①!#REF!</definedName>
    <definedName name="print" localSheetId="7">#REF!</definedName>
    <definedName name="print" localSheetId="9">様式4付属②!print</definedName>
    <definedName name="print">#REF!</definedName>
    <definedName name="_xlnm.Print_Area" localSheetId="0">調書編!$A$1:$G$45</definedName>
    <definedName name="_xlnm.Print_Area" localSheetId="3">'様式 1,2(説明)'!$A$1:$Y$52</definedName>
    <definedName name="_xlnm.Print_Area" localSheetId="1">様式１!$A$1:$AC$61</definedName>
    <definedName name="_xlnm.Print_Area" localSheetId="2">様式２!$A$1:$AB$93</definedName>
    <definedName name="_xlnm.Print_Area" localSheetId="4">'様式３ '!$A$1:$W$59</definedName>
    <definedName name="_xlnm.Print_Area" localSheetId="6">'様式３ (記載例) '!$A$1:$W$59</definedName>
    <definedName name="_xlnm.Print_Area" localSheetId="5">'様式３ (増減説明入力欄)'!$A$1:$Y$39</definedName>
    <definedName name="_xlnm.Print_Area" localSheetId="7">様式4!$A$1:$I$40</definedName>
    <definedName name="_xlnm.Print_Area" localSheetId="8">様式4付属①!$A$1:$AY$40</definedName>
    <definedName name="_xlnm.Print_Area" localSheetId="9">様式4付属②!$A$1:$AB$51</definedName>
    <definedName name="_xlnm.Print_Area" localSheetId="10">様式5!$A$1:$L$35</definedName>
    <definedName name="_xlnm.Print_Area" localSheetId="11">様式６!$A$1:$K$76</definedName>
    <definedName name="print_out" localSheetId="9">様式4付属②!print_out</definedName>
    <definedName name="print_out">[0]!print_out</definedName>
    <definedName name="_xlnm.Print_Titles" localSheetId="10">様式5!$3:$8</definedName>
    <definedName name="rrr" localSheetId="11">'[2]様式16（見直しチェックシート）'!$U$53:$V$53</definedName>
    <definedName name="rrr">'[2]様式16（見直しチェックシート）'!$U$53:$V$53</definedName>
    <definedName name="こども・子育て支援" localSheetId="7">#REF!</definedName>
    <definedName name="こども・子育て支援" localSheetId="9">#REF!</definedName>
    <definedName name="こども・子育て支援">#REF!</definedName>
    <definedName name="メッセージ出力" localSheetId="7">#REF!</definedName>
    <definedName name="メッセージ出力" localSheetId="9">#REF!</definedName>
    <definedName name="メッセージ出力">#REF!</definedName>
    <definedName name="一般・河川" localSheetId="7">#REF!</definedName>
    <definedName name="一般・河川" localSheetId="9">#REF!</definedName>
    <definedName name="一般・河川">#REF!</definedName>
    <definedName name="一般・高校">#REF!</definedName>
    <definedName name="一般事業">#REF!</definedName>
    <definedName name="一般廃棄物">#REF!</definedName>
    <definedName name="一般補助">#REF!</definedName>
    <definedName name="下水道">#REF!</definedName>
    <definedName name="介護サービス">#REF!</definedName>
    <definedName name="学校教育">#REF!</definedName>
    <definedName name="起債の方法">'[3]事業区分等（シートを削除しないこと）'!$AG$3:$AG$5</definedName>
    <definedName name="緊急自然対策" localSheetId="7">#REF!</definedName>
    <definedName name="緊急自然対策" localSheetId="9">#REF!</definedName>
    <definedName name="緊急自然対策">#REF!</definedName>
    <definedName name="緊急防災・減災" localSheetId="7">#REF!</definedName>
    <definedName name="緊急防災・減災" localSheetId="9">#REF!</definedName>
    <definedName name="緊急防災・減災">#REF!</definedName>
    <definedName name="緊急浚渫推進" localSheetId="7">#REF!</definedName>
    <definedName name="緊急浚渫推進" localSheetId="9">#REF!</definedName>
    <definedName name="緊急浚渫推進">#REF!</definedName>
    <definedName name="公営住宅">#REF!</definedName>
    <definedName name="公共事業等">#REF!</definedName>
    <definedName name="公共用先">#REF!</definedName>
    <definedName name="公適・ユニバ">#REF!</definedName>
    <definedName name="公適・集約複合">#REF!</definedName>
    <definedName name="公適・除却">#REF!</definedName>
    <definedName name="公適・長寿命化">#REF!</definedName>
    <definedName name="港湾">#REF!</definedName>
    <definedName name="国の予算等貸付">#REF!</definedName>
    <definedName name="国土強靭化">#REF!</definedName>
    <definedName name="災害復旧">#REF!</definedName>
    <definedName name="市場">#REF!</definedName>
    <definedName name="事業区分">'[3]事業区分等（シートを削除しないこと）'!$A$1:$AE$1</definedName>
    <definedName name="社会福祉" localSheetId="7">#REF!</definedName>
    <definedName name="社会福祉" localSheetId="9">#REF!</definedName>
    <definedName name="社会福祉">#REF!</definedName>
    <definedName name="水道" localSheetId="7">#REF!</definedName>
    <definedName name="水道" localSheetId="9">#REF!</definedName>
    <definedName name="水道">#REF!</definedName>
    <definedName name="脱炭素" localSheetId="7">#REF!</definedName>
    <definedName name="脱炭素" localSheetId="9">#REF!</definedName>
    <definedName name="脱炭素">#REF!</definedName>
    <definedName name="地域開発">#REF!</definedName>
    <definedName name="地域活性化">#REF!</definedName>
    <definedName name="地方道路">#REF!</definedName>
    <definedName name="都市高速">#REF!</definedName>
    <definedName name="特別転貸債">#REF!</definedName>
    <definedName name="病院">#REF!</definedName>
    <definedName name="分類">'[4]様式17(見直し一覧)'!$A$38:$A$47</definedName>
    <definedName name="防災対策" localSheetId="7">#REF!</definedName>
    <definedName name="防災対策" localSheetId="9">#REF!</definedName>
    <definedName name="防災対策">#REF!</definedName>
    <definedName name="臨時財政対策債" localSheetId="7">#REF!</definedName>
    <definedName name="臨時財政対策債" localSheetId="9">#REF!</definedName>
    <definedName name="臨時財政対策債">#REF!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4" i="25" l="1"/>
  <c r="AC49" i="3"/>
  <c r="F21" i="26"/>
  <c r="G21" i="26" s="1"/>
  <c r="E21" i="26"/>
  <c r="F20" i="26"/>
  <c r="E20" i="26"/>
  <c r="G20" i="26" s="1"/>
  <c r="G19" i="26"/>
  <c r="G18" i="26"/>
  <c r="G17" i="26"/>
  <c r="G16" i="26"/>
  <c r="G15" i="26"/>
  <c r="G14" i="26"/>
  <c r="G13" i="26"/>
  <c r="G12" i="26"/>
  <c r="G11" i="26"/>
  <c r="F11" i="26"/>
  <c r="E11" i="26"/>
  <c r="F10" i="26"/>
  <c r="G10" i="26" s="1"/>
  <c r="E10" i="26"/>
  <c r="G9" i="26"/>
  <c r="G8" i="26"/>
  <c r="D43" i="25"/>
  <c r="AB33" i="25"/>
  <c r="AA33" i="25"/>
  <c r="Z33" i="25"/>
  <c r="Y33" i="25"/>
  <c r="X33" i="25"/>
  <c r="W33" i="25"/>
  <c r="V33" i="25"/>
  <c r="U33" i="25"/>
  <c r="T33" i="25"/>
  <c r="S33" i="25"/>
  <c r="R33" i="25"/>
  <c r="Q33" i="25"/>
  <c r="P33" i="25"/>
  <c r="O33" i="25"/>
  <c r="N33" i="25"/>
  <c r="M33" i="25"/>
  <c r="L33" i="25"/>
  <c r="K33" i="25"/>
  <c r="J33" i="25"/>
  <c r="I33" i="25"/>
  <c r="H33" i="25"/>
  <c r="G33" i="25"/>
  <c r="F33" i="25"/>
  <c r="AB32" i="25"/>
  <c r="AB45" i="25" s="1"/>
  <c r="AA32" i="25"/>
  <c r="AA45" i="25" s="1"/>
  <c r="Z32" i="25"/>
  <c r="Z45" i="25" s="1"/>
  <c r="Y32" i="25"/>
  <c r="X32" i="25"/>
  <c r="X45" i="25" s="1"/>
  <c r="W32" i="25"/>
  <c r="W45" i="25" s="1"/>
  <c r="V32" i="25"/>
  <c r="V45" i="25" s="1"/>
  <c r="U32" i="25"/>
  <c r="T32" i="25"/>
  <c r="T45" i="25" s="1"/>
  <c r="S32" i="25"/>
  <c r="S45" i="25" s="1"/>
  <c r="R32" i="25"/>
  <c r="R45" i="25" s="1"/>
  <c r="Q32" i="25"/>
  <c r="P32" i="25"/>
  <c r="P45" i="25" s="1"/>
  <c r="O32" i="25"/>
  <c r="O45" i="25" s="1"/>
  <c r="N32" i="25"/>
  <c r="N45" i="25" s="1"/>
  <c r="M32" i="25"/>
  <c r="L32" i="25"/>
  <c r="L45" i="25" s="1"/>
  <c r="K32" i="25"/>
  <c r="K45" i="25" s="1"/>
  <c r="J32" i="25"/>
  <c r="J45" i="25" s="1"/>
  <c r="I32" i="25"/>
  <c r="H32" i="25"/>
  <c r="H45" i="25" s="1"/>
  <c r="G32" i="25"/>
  <c r="G45" i="25" s="1"/>
  <c r="F32" i="25"/>
  <c r="F45" i="25" s="1"/>
  <c r="E32" i="25"/>
  <c r="D11" i="25"/>
  <c r="D10" i="25"/>
  <c r="D9" i="25"/>
  <c r="D8" i="25"/>
  <c r="D7" i="25"/>
  <c r="D6" i="25"/>
  <c r="D32" i="25" l="1"/>
  <c r="D26" i="25"/>
  <c r="D25" i="25"/>
  <c r="I45" i="25"/>
  <c r="M45" i="25"/>
  <c r="Q45" i="25"/>
  <c r="U45" i="25"/>
  <c r="Y45" i="25"/>
  <c r="D27" i="25"/>
  <c r="E33" i="25"/>
  <c r="D33" i="25" s="1"/>
  <c r="D42" i="25"/>
  <c r="E45" i="25"/>
  <c r="D45" i="25" s="1"/>
  <c r="U9" i="24" l="1"/>
  <c r="T9" i="24"/>
  <c r="S9" i="24"/>
  <c r="R9" i="24"/>
  <c r="O9" i="24"/>
  <c r="N9" i="24"/>
  <c r="M9" i="24"/>
  <c r="L9" i="24"/>
  <c r="K9" i="24"/>
  <c r="J9" i="24"/>
  <c r="I9" i="24"/>
  <c r="H9" i="24"/>
  <c r="G9" i="24"/>
  <c r="F9" i="24"/>
  <c r="P8" i="24"/>
  <c r="P9" i="24" s="1"/>
  <c r="P7" i="24"/>
  <c r="Q7" i="24" s="1"/>
  <c r="V7" i="24" s="1"/>
  <c r="U9" i="23"/>
  <c r="T9" i="23"/>
  <c r="S9" i="23"/>
  <c r="R9" i="23"/>
  <c r="O9" i="23"/>
  <c r="N9" i="23"/>
  <c r="M9" i="23"/>
  <c r="L9" i="23"/>
  <c r="K9" i="23"/>
  <c r="J9" i="23"/>
  <c r="I9" i="23"/>
  <c r="H9" i="23"/>
  <c r="G9" i="23"/>
  <c r="F9" i="23"/>
  <c r="P8" i="23"/>
  <c r="P9" i="23" s="1"/>
  <c r="P7" i="23"/>
  <c r="Q7" i="23" s="1"/>
  <c r="V7" i="23" s="1"/>
  <c r="Q51" i="3"/>
  <c r="Z57" i="3"/>
  <c r="Z54" i="3"/>
  <c r="Z51" i="3"/>
  <c r="Z48" i="3"/>
  <c r="Z45" i="3"/>
  <c r="X57" i="3"/>
  <c r="X54" i="3"/>
  <c r="X51" i="3"/>
  <c r="X48" i="3"/>
  <c r="X45" i="3"/>
  <c r="Y57" i="3"/>
  <c r="Y54" i="3"/>
  <c r="Y51" i="3"/>
  <c r="Y48" i="3"/>
  <c r="Y45" i="3"/>
  <c r="W57" i="3"/>
  <c r="W54" i="3"/>
  <c r="W51" i="3"/>
  <c r="W48" i="3"/>
  <c r="W45" i="3"/>
  <c r="T57" i="3"/>
  <c r="T54" i="3"/>
  <c r="T51" i="3"/>
  <c r="T48" i="3"/>
  <c r="T45" i="3"/>
  <c r="S57" i="3"/>
  <c r="S54" i="3"/>
  <c r="S51" i="3"/>
  <c r="S48" i="3"/>
  <c r="S45" i="3"/>
  <c r="R57" i="3"/>
  <c r="R54" i="3"/>
  <c r="R51" i="3"/>
  <c r="R48" i="3"/>
  <c r="R45" i="3"/>
  <c r="Q57" i="3"/>
  <c r="Q54" i="3"/>
  <c r="Q48" i="3"/>
  <c r="Q45" i="3"/>
  <c r="P57" i="3"/>
  <c r="P54" i="3"/>
  <c r="P51" i="3"/>
  <c r="P48" i="3"/>
  <c r="P45" i="3"/>
  <c r="O57" i="3"/>
  <c r="O54" i="3"/>
  <c r="O51" i="3"/>
  <c r="O48" i="3"/>
  <c r="O45" i="3"/>
  <c r="N57" i="3"/>
  <c r="N54" i="3"/>
  <c r="N51" i="3"/>
  <c r="N48" i="3"/>
  <c r="N45" i="3"/>
  <c r="M57" i="3"/>
  <c r="M54" i="3"/>
  <c r="M51" i="3"/>
  <c r="M48" i="3"/>
  <c r="M45" i="3"/>
  <c r="L57" i="3"/>
  <c r="L54" i="3"/>
  <c r="L51" i="3"/>
  <c r="L48" i="3"/>
  <c r="U48" i="3" s="1"/>
  <c r="L45" i="3"/>
  <c r="J57" i="3"/>
  <c r="J54" i="3"/>
  <c r="J51" i="3"/>
  <c r="J48" i="3"/>
  <c r="J45" i="3"/>
  <c r="I57" i="3"/>
  <c r="I54" i="3"/>
  <c r="I51" i="3"/>
  <c r="I48" i="3"/>
  <c r="I45" i="3"/>
  <c r="H57" i="3"/>
  <c r="H54" i="3"/>
  <c r="H51" i="3"/>
  <c r="H48" i="3"/>
  <c r="H45" i="3"/>
  <c r="G57" i="3"/>
  <c r="G54" i="3"/>
  <c r="G51" i="3"/>
  <c r="G48" i="3"/>
  <c r="G45" i="3"/>
  <c r="N36" i="3"/>
  <c r="Z39" i="3"/>
  <c r="Z36" i="3"/>
  <c r="Z33" i="3"/>
  <c r="Z30" i="3"/>
  <c r="Z27" i="3"/>
  <c r="Z24" i="3"/>
  <c r="Z21" i="3"/>
  <c r="Z18" i="3"/>
  <c r="Z15" i="3"/>
  <c r="Y39" i="3"/>
  <c r="Y36" i="3"/>
  <c r="Y33" i="3"/>
  <c r="Y30" i="3"/>
  <c r="Y27" i="3"/>
  <c r="Y24" i="3"/>
  <c r="Y21" i="3"/>
  <c r="Y18" i="3"/>
  <c r="Y15" i="3"/>
  <c r="X39" i="3"/>
  <c r="X36" i="3"/>
  <c r="X33" i="3"/>
  <c r="X30" i="3"/>
  <c r="X27" i="3"/>
  <c r="X24" i="3"/>
  <c r="X21" i="3"/>
  <c r="X18" i="3"/>
  <c r="X15" i="3"/>
  <c r="W39" i="3"/>
  <c r="W36" i="3"/>
  <c r="W33" i="3"/>
  <c r="W30" i="3"/>
  <c r="W27" i="3"/>
  <c r="W24" i="3"/>
  <c r="W21" i="3"/>
  <c r="W18" i="3"/>
  <c r="W15" i="3"/>
  <c r="T39" i="3"/>
  <c r="T36" i="3"/>
  <c r="T33" i="3"/>
  <c r="T30" i="3"/>
  <c r="T27" i="3"/>
  <c r="T24" i="3"/>
  <c r="T21" i="3"/>
  <c r="T18" i="3"/>
  <c r="T15" i="3"/>
  <c r="S39" i="3"/>
  <c r="S36" i="3"/>
  <c r="S33" i="3"/>
  <c r="S30" i="3"/>
  <c r="S27" i="3"/>
  <c r="S24" i="3"/>
  <c r="S21" i="3"/>
  <c r="S18" i="3"/>
  <c r="S15" i="3"/>
  <c r="R39" i="3"/>
  <c r="R36" i="3"/>
  <c r="R33" i="3"/>
  <c r="R30" i="3"/>
  <c r="R27" i="3"/>
  <c r="R24" i="3"/>
  <c r="R21" i="3"/>
  <c r="R18" i="3"/>
  <c r="R15" i="3"/>
  <c r="P39" i="3"/>
  <c r="P36" i="3"/>
  <c r="P33" i="3"/>
  <c r="P30" i="3"/>
  <c r="P27" i="3"/>
  <c r="P24" i="3"/>
  <c r="P21" i="3"/>
  <c r="P18" i="3"/>
  <c r="P15" i="3"/>
  <c r="Q39" i="3"/>
  <c r="Q36" i="3"/>
  <c r="Q33" i="3"/>
  <c r="Q30" i="3"/>
  <c r="Q27" i="3"/>
  <c r="Q24" i="3"/>
  <c r="Q21" i="3"/>
  <c r="Q18" i="3"/>
  <c r="Q15" i="3"/>
  <c r="O39" i="3"/>
  <c r="O36" i="3"/>
  <c r="O33" i="3"/>
  <c r="O30" i="3"/>
  <c r="O27" i="3"/>
  <c r="O24" i="3"/>
  <c r="O21" i="3"/>
  <c r="O18" i="3"/>
  <c r="O15" i="3"/>
  <c r="N39" i="3"/>
  <c r="N33" i="3"/>
  <c r="N30" i="3"/>
  <c r="N27" i="3"/>
  <c r="N24" i="3"/>
  <c r="N21" i="3"/>
  <c r="N18" i="3"/>
  <c r="N15" i="3"/>
  <c r="M39" i="3"/>
  <c r="M36" i="3"/>
  <c r="M33" i="3"/>
  <c r="M30" i="3"/>
  <c r="M27" i="3"/>
  <c r="M24" i="3"/>
  <c r="M21" i="3"/>
  <c r="M18" i="3"/>
  <c r="M15" i="3"/>
  <c r="L39" i="3"/>
  <c r="L36" i="3"/>
  <c r="L33" i="3"/>
  <c r="L30" i="3"/>
  <c r="L27" i="3"/>
  <c r="L24" i="3"/>
  <c r="L21" i="3"/>
  <c r="L18" i="3"/>
  <c r="L15" i="3"/>
  <c r="J39" i="3"/>
  <c r="J36" i="3"/>
  <c r="J33" i="3"/>
  <c r="J30" i="3"/>
  <c r="J27" i="3"/>
  <c r="J24" i="3"/>
  <c r="J21" i="3"/>
  <c r="J18" i="3"/>
  <c r="J15" i="3"/>
  <c r="I39" i="3"/>
  <c r="I36" i="3"/>
  <c r="I33" i="3"/>
  <c r="I30" i="3"/>
  <c r="I27" i="3"/>
  <c r="I24" i="3"/>
  <c r="I21" i="3"/>
  <c r="I18" i="3"/>
  <c r="I15" i="3"/>
  <c r="H39" i="3"/>
  <c r="H36" i="3"/>
  <c r="H33" i="3"/>
  <c r="H30" i="3"/>
  <c r="H27" i="3"/>
  <c r="H24" i="3"/>
  <c r="H21" i="3"/>
  <c r="H18" i="3"/>
  <c r="H15" i="3"/>
  <c r="G39" i="3"/>
  <c r="G36" i="3"/>
  <c r="G33" i="3"/>
  <c r="G30" i="3"/>
  <c r="G27" i="3"/>
  <c r="G24" i="3"/>
  <c r="G21" i="3"/>
  <c r="G18" i="3"/>
  <c r="G15" i="3"/>
  <c r="F57" i="3"/>
  <c r="F54" i="3"/>
  <c r="F51" i="3"/>
  <c r="F48" i="3"/>
  <c r="F45" i="3"/>
  <c r="F40" i="3"/>
  <c r="F39" i="3"/>
  <c r="F36" i="3"/>
  <c r="F33" i="3"/>
  <c r="F30" i="3"/>
  <c r="F27" i="3"/>
  <c r="F24" i="3"/>
  <c r="F21" i="3"/>
  <c r="F18" i="3"/>
  <c r="F15" i="3"/>
  <c r="T12" i="3"/>
  <c r="Z12" i="3"/>
  <c r="Y12" i="3"/>
  <c r="X12" i="3"/>
  <c r="W12" i="3"/>
  <c r="S12" i="3"/>
  <c r="R12" i="3"/>
  <c r="Q12" i="3"/>
  <c r="P12" i="3"/>
  <c r="O12" i="3"/>
  <c r="N12" i="3"/>
  <c r="M12" i="3"/>
  <c r="L12" i="3"/>
  <c r="J12" i="3"/>
  <c r="I12" i="3"/>
  <c r="H12" i="3"/>
  <c r="G12" i="3"/>
  <c r="F12" i="3"/>
  <c r="K28" i="22"/>
  <c r="K60" i="22"/>
  <c r="K59" i="22"/>
  <c r="K57" i="22"/>
  <c r="K56" i="22"/>
  <c r="K55" i="22"/>
  <c r="K54" i="22"/>
  <c r="K53" i="22"/>
  <c r="K52" i="22"/>
  <c r="K51" i="22"/>
  <c r="K50" i="22"/>
  <c r="J46" i="22"/>
  <c r="K36" i="22"/>
  <c r="K35" i="22"/>
  <c r="K34" i="22"/>
  <c r="K33" i="22"/>
  <c r="K32" i="22"/>
  <c r="K31" i="22"/>
  <c r="K30" i="22"/>
  <c r="K29" i="22"/>
  <c r="K27" i="22"/>
  <c r="V74" i="1"/>
  <c r="Y86" i="1"/>
  <c r="X86" i="1"/>
  <c r="W86" i="1"/>
  <c r="V86" i="1"/>
  <c r="Y83" i="1"/>
  <c r="X83" i="1"/>
  <c r="W83" i="1"/>
  <c r="V83" i="1"/>
  <c r="Y80" i="1"/>
  <c r="X80" i="1"/>
  <c r="W80" i="1"/>
  <c r="V80" i="1"/>
  <c r="Y77" i="1"/>
  <c r="X77" i="1"/>
  <c r="W77" i="1"/>
  <c r="V77" i="1"/>
  <c r="Y74" i="1"/>
  <c r="X74" i="1"/>
  <c r="W74" i="1"/>
  <c r="T86" i="1"/>
  <c r="S86" i="1"/>
  <c r="R86" i="1"/>
  <c r="Q86" i="1"/>
  <c r="P86" i="1"/>
  <c r="O86" i="1"/>
  <c r="N86" i="1"/>
  <c r="M86" i="1"/>
  <c r="L86" i="1"/>
  <c r="T83" i="1"/>
  <c r="S83" i="1"/>
  <c r="R83" i="1"/>
  <c r="Q83" i="1"/>
  <c r="P83" i="1"/>
  <c r="O83" i="1"/>
  <c r="N83" i="1"/>
  <c r="M83" i="1"/>
  <c r="L83" i="1"/>
  <c r="T80" i="1"/>
  <c r="S80" i="1"/>
  <c r="R80" i="1"/>
  <c r="Q80" i="1"/>
  <c r="P80" i="1"/>
  <c r="O80" i="1"/>
  <c r="N80" i="1"/>
  <c r="M80" i="1"/>
  <c r="L80" i="1"/>
  <c r="T77" i="1"/>
  <c r="S77" i="1"/>
  <c r="R77" i="1"/>
  <c r="Q77" i="1"/>
  <c r="P77" i="1"/>
  <c r="O77" i="1"/>
  <c r="N77" i="1"/>
  <c r="M77" i="1"/>
  <c r="L77" i="1"/>
  <c r="T74" i="1"/>
  <c r="S74" i="1"/>
  <c r="R74" i="1"/>
  <c r="Q74" i="1"/>
  <c r="P74" i="1"/>
  <c r="O74" i="1"/>
  <c r="N74" i="1"/>
  <c r="M74" i="1"/>
  <c r="L74" i="1"/>
  <c r="J86" i="1"/>
  <c r="I86" i="1"/>
  <c r="H86" i="1"/>
  <c r="G86" i="1"/>
  <c r="F86" i="1"/>
  <c r="J83" i="1"/>
  <c r="I83" i="1"/>
  <c r="H83" i="1"/>
  <c r="G83" i="1"/>
  <c r="F83" i="1"/>
  <c r="J80" i="1"/>
  <c r="I80" i="1"/>
  <c r="H80" i="1"/>
  <c r="G80" i="1"/>
  <c r="F80" i="1"/>
  <c r="J77" i="1"/>
  <c r="I77" i="1"/>
  <c r="H77" i="1"/>
  <c r="G77" i="1"/>
  <c r="F77" i="1"/>
  <c r="J74" i="1"/>
  <c r="I74" i="1"/>
  <c r="H74" i="1"/>
  <c r="G74" i="1"/>
  <c r="F74" i="1"/>
  <c r="Y71" i="1"/>
  <c r="X71" i="1"/>
  <c r="W71" i="1"/>
  <c r="V71" i="1"/>
  <c r="T71" i="1"/>
  <c r="S71" i="1"/>
  <c r="R71" i="1"/>
  <c r="Q71" i="1"/>
  <c r="P71" i="1"/>
  <c r="O71" i="1"/>
  <c r="N71" i="1"/>
  <c r="M71" i="1"/>
  <c r="L71" i="1"/>
  <c r="J71" i="1"/>
  <c r="I71" i="1"/>
  <c r="H71" i="1"/>
  <c r="G71" i="1"/>
  <c r="F71" i="1"/>
  <c r="V38" i="8"/>
  <c r="U38" i="8"/>
  <c r="T38" i="8"/>
  <c r="S38" i="8"/>
  <c r="V35" i="8"/>
  <c r="U35" i="8"/>
  <c r="T35" i="8"/>
  <c r="S35" i="8"/>
  <c r="V32" i="8"/>
  <c r="U32" i="8"/>
  <c r="T32" i="8"/>
  <c r="S32" i="8"/>
  <c r="V29" i="8"/>
  <c r="U29" i="8"/>
  <c r="T29" i="8"/>
  <c r="S29" i="8"/>
  <c r="V26" i="8"/>
  <c r="U26" i="8"/>
  <c r="T26" i="8"/>
  <c r="S26" i="8"/>
  <c r="V23" i="8"/>
  <c r="U23" i="8"/>
  <c r="T23" i="8"/>
  <c r="S23" i="8"/>
  <c r="V20" i="8"/>
  <c r="U20" i="8"/>
  <c r="T20" i="8"/>
  <c r="S20" i="8"/>
  <c r="V17" i="8"/>
  <c r="U17" i="8"/>
  <c r="T17" i="8"/>
  <c r="S17" i="8"/>
  <c r="V14" i="8"/>
  <c r="U14" i="8"/>
  <c r="T14" i="8"/>
  <c r="S14" i="8"/>
  <c r="V11" i="8"/>
  <c r="U11" i="8"/>
  <c r="T11" i="8"/>
  <c r="S11" i="8"/>
  <c r="V8" i="8"/>
  <c r="U8" i="8"/>
  <c r="T8" i="8"/>
  <c r="S8" i="8"/>
  <c r="F38" i="8"/>
  <c r="F37" i="8"/>
  <c r="F35" i="8"/>
  <c r="F34" i="8"/>
  <c r="F32" i="8"/>
  <c r="F31" i="8"/>
  <c r="F29" i="8"/>
  <c r="F28" i="8"/>
  <c r="F26" i="8"/>
  <c r="F25" i="8"/>
  <c r="F23" i="8"/>
  <c r="F22" i="8"/>
  <c r="F20" i="8"/>
  <c r="F19" i="8"/>
  <c r="F17" i="8"/>
  <c r="F16" i="8"/>
  <c r="F14" i="8"/>
  <c r="F13" i="8"/>
  <c r="F11" i="8"/>
  <c r="F10" i="8"/>
  <c r="F8" i="8"/>
  <c r="F7" i="8"/>
  <c r="U56" i="3"/>
  <c r="U55" i="3"/>
  <c r="U53" i="3"/>
  <c r="U52" i="3"/>
  <c r="U50" i="3"/>
  <c r="U49" i="3"/>
  <c r="U47" i="3"/>
  <c r="U46" i="3"/>
  <c r="U44" i="3"/>
  <c r="U43" i="3"/>
  <c r="U38" i="3"/>
  <c r="U37" i="3"/>
  <c r="U35" i="3"/>
  <c r="U34" i="3"/>
  <c r="U32" i="3"/>
  <c r="U31" i="3"/>
  <c r="U29" i="3"/>
  <c r="U28" i="3"/>
  <c r="U26" i="3"/>
  <c r="U25" i="3"/>
  <c r="U23" i="3"/>
  <c r="U22" i="3"/>
  <c r="U20" i="3"/>
  <c r="U19" i="3"/>
  <c r="U17" i="3"/>
  <c r="U16" i="3"/>
  <c r="U14" i="3"/>
  <c r="U13" i="3"/>
  <c r="U11" i="3"/>
  <c r="U10" i="3"/>
  <c r="T7" i="3"/>
  <c r="P38" i="8"/>
  <c r="O38" i="8"/>
  <c r="N38" i="8"/>
  <c r="M38" i="8"/>
  <c r="L38" i="8"/>
  <c r="K38" i="8"/>
  <c r="J38" i="8"/>
  <c r="I38" i="8"/>
  <c r="H38" i="8"/>
  <c r="G38" i="8"/>
  <c r="Q37" i="8"/>
  <c r="Q36" i="8"/>
  <c r="R36" i="8" s="1"/>
  <c r="P35" i="8"/>
  <c r="O35" i="8"/>
  <c r="N35" i="8"/>
  <c r="M35" i="8"/>
  <c r="L35" i="8"/>
  <c r="K35" i="8"/>
  <c r="J35" i="8"/>
  <c r="I35" i="8"/>
  <c r="H35" i="8"/>
  <c r="G35" i="8"/>
  <c r="Q34" i="8"/>
  <c r="Q35" i="8" s="1"/>
  <c r="R35" i="8" s="1"/>
  <c r="Q33" i="8"/>
  <c r="R33" i="8" s="1"/>
  <c r="P32" i="8"/>
  <c r="O32" i="8"/>
  <c r="N32" i="8"/>
  <c r="M32" i="8"/>
  <c r="L32" i="8"/>
  <c r="K32" i="8"/>
  <c r="J32" i="8"/>
  <c r="I32" i="8"/>
  <c r="H32" i="8"/>
  <c r="G32" i="8"/>
  <c r="R31" i="8"/>
  <c r="Q31" i="8"/>
  <c r="Q30" i="8"/>
  <c r="R30" i="8" s="1"/>
  <c r="P29" i="8"/>
  <c r="O29" i="8"/>
  <c r="N29" i="8"/>
  <c r="M29" i="8"/>
  <c r="L29" i="8"/>
  <c r="K29" i="8"/>
  <c r="J29" i="8"/>
  <c r="I29" i="8"/>
  <c r="H29" i="8"/>
  <c r="G29" i="8"/>
  <c r="Q28" i="8"/>
  <c r="Q27" i="8"/>
  <c r="R27" i="8" s="1"/>
  <c r="P26" i="8"/>
  <c r="O26" i="8"/>
  <c r="N26" i="8"/>
  <c r="M26" i="8"/>
  <c r="L26" i="8"/>
  <c r="K26" i="8"/>
  <c r="J26" i="8"/>
  <c r="I26" i="8"/>
  <c r="H26" i="8"/>
  <c r="G26" i="8"/>
  <c r="Q25" i="8"/>
  <c r="Q26" i="8" s="1"/>
  <c r="Q24" i="8"/>
  <c r="R24" i="8" s="1"/>
  <c r="P23" i="8"/>
  <c r="O23" i="8"/>
  <c r="N23" i="8"/>
  <c r="M23" i="8"/>
  <c r="L23" i="8"/>
  <c r="K23" i="8"/>
  <c r="J23" i="8"/>
  <c r="I23" i="8"/>
  <c r="H23" i="8"/>
  <c r="G23" i="8"/>
  <c r="R22" i="8"/>
  <c r="Q22" i="8"/>
  <c r="Q21" i="8"/>
  <c r="R21" i="8" s="1"/>
  <c r="P20" i="8"/>
  <c r="O20" i="8"/>
  <c r="N20" i="8"/>
  <c r="M20" i="8"/>
  <c r="L20" i="8"/>
  <c r="K20" i="8"/>
  <c r="J20" i="8"/>
  <c r="I20" i="8"/>
  <c r="H20" i="8"/>
  <c r="G20" i="8"/>
  <c r="Q19" i="8"/>
  <c r="Q18" i="8"/>
  <c r="R18" i="8" s="1"/>
  <c r="P17" i="8"/>
  <c r="O17" i="8"/>
  <c r="N17" i="8"/>
  <c r="M17" i="8"/>
  <c r="L17" i="8"/>
  <c r="K17" i="8"/>
  <c r="J17" i="8"/>
  <c r="I17" i="8"/>
  <c r="H17" i="8"/>
  <c r="G17" i="8"/>
  <c r="Q16" i="8"/>
  <c r="Q15" i="8"/>
  <c r="R15" i="8" s="1"/>
  <c r="P14" i="8"/>
  <c r="O14" i="8"/>
  <c r="N14" i="8"/>
  <c r="M14" i="8"/>
  <c r="L14" i="8"/>
  <c r="K14" i="8"/>
  <c r="J14" i="8"/>
  <c r="I14" i="8"/>
  <c r="H14" i="8"/>
  <c r="G14" i="8"/>
  <c r="Q13" i="8"/>
  <c r="Q12" i="8"/>
  <c r="R12" i="8" s="1"/>
  <c r="P11" i="8"/>
  <c r="O11" i="8"/>
  <c r="N11" i="8"/>
  <c r="M11" i="8"/>
  <c r="L11" i="8"/>
  <c r="K11" i="8"/>
  <c r="J11" i="8"/>
  <c r="I11" i="8"/>
  <c r="H11" i="8"/>
  <c r="G11" i="8"/>
  <c r="Q10" i="8"/>
  <c r="Q11" i="8" s="1"/>
  <c r="R11" i="8" s="1"/>
  <c r="Q9" i="8"/>
  <c r="R9" i="8" s="1"/>
  <c r="Q7" i="8"/>
  <c r="R7" i="8" s="1"/>
  <c r="Q6" i="8"/>
  <c r="R6" i="8" s="1"/>
  <c r="G8" i="8"/>
  <c r="P8" i="8"/>
  <c r="O8" i="8"/>
  <c r="N8" i="8"/>
  <c r="M8" i="8"/>
  <c r="L8" i="8"/>
  <c r="K8" i="8"/>
  <c r="J8" i="8"/>
  <c r="I8" i="8"/>
  <c r="H8" i="8"/>
  <c r="U36" i="3" l="1"/>
  <c r="U12" i="3"/>
  <c r="U18" i="3"/>
  <c r="U30" i="3"/>
  <c r="U15" i="3"/>
  <c r="U27" i="3"/>
  <c r="U39" i="3"/>
  <c r="U24" i="3"/>
  <c r="U9" i="3" s="1"/>
  <c r="Q9" i="24"/>
  <c r="V9" i="24" s="1"/>
  <c r="Q8" i="24"/>
  <c r="V8" i="24" s="1"/>
  <c r="Q9" i="23"/>
  <c r="V9" i="23" s="1"/>
  <c r="Q8" i="23"/>
  <c r="V8" i="23" s="1"/>
  <c r="U8" i="3"/>
  <c r="U45" i="3"/>
  <c r="U57" i="3"/>
  <c r="U54" i="3"/>
  <c r="U51" i="3"/>
  <c r="U21" i="3"/>
  <c r="U33" i="3"/>
  <c r="T9" i="3"/>
  <c r="R10" i="8"/>
  <c r="Q14" i="8"/>
  <c r="R14" i="8" s="1"/>
  <c r="Q20" i="8"/>
  <c r="R34" i="8"/>
  <c r="Q38" i="8"/>
  <c r="R38" i="8" s="1"/>
  <c r="R19" i="8"/>
  <c r="Q23" i="8"/>
  <c r="R23" i="8" s="1"/>
  <c r="R26" i="8"/>
  <c r="R13" i="8"/>
  <c r="Q17" i="8"/>
  <c r="R17" i="8" s="1"/>
  <c r="R25" i="8"/>
  <c r="Q29" i="8"/>
  <c r="R29" i="8" s="1"/>
  <c r="R37" i="8"/>
  <c r="R16" i="8"/>
  <c r="R20" i="8"/>
  <c r="R28" i="8"/>
  <c r="Q32" i="8"/>
  <c r="R32" i="8" s="1"/>
  <c r="U7" i="3"/>
  <c r="Q8" i="8"/>
  <c r="R8" i="8" s="1"/>
  <c r="AJ39" i="14" l="1"/>
  <c r="AA39" i="14"/>
  <c r="U75" i="1"/>
  <c r="Z75" i="1" s="1"/>
  <c r="U79" i="1"/>
  <c r="Z79" i="1" s="1"/>
  <c r="L68" i="1"/>
  <c r="M68" i="1"/>
  <c r="N68" i="1"/>
  <c r="O68" i="1"/>
  <c r="P68" i="1"/>
  <c r="Q68" i="1"/>
  <c r="R68" i="1"/>
  <c r="S68" i="1"/>
  <c r="T68" i="1"/>
  <c r="V68" i="1"/>
  <c r="W68" i="1"/>
  <c r="X68" i="1"/>
  <c r="Y68" i="1"/>
  <c r="K86" i="1"/>
  <c r="U86" i="1" s="1"/>
  <c r="Z86" i="1" s="1"/>
  <c r="K69" i="1"/>
  <c r="K70" i="1"/>
  <c r="K71" i="1"/>
  <c r="U71" i="1" s="1"/>
  <c r="Z71" i="1" s="1"/>
  <c r="K72" i="1"/>
  <c r="U72" i="1" s="1"/>
  <c r="Z72" i="1" s="1"/>
  <c r="K73" i="1"/>
  <c r="U73" i="1" s="1"/>
  <c r="Z73" i="1" s="1"/>
  <c r="K74" i="1"/>
  <c r="U74" i="1" s="1"/>
  <c r="Z74" i="1" s="1"/>
  <c r="K75" i="1"/>
  <c r="K76" i="1"/>
  <c r="U76" i="1" s="1"/>
  <c r="Z76" i="1" s="1"/>
  <c r="K77" i="1"/>
  <c r="U77" i="1" s="1"/>
  <c r="Z77" i="1" s="1"/>
  <c r="K78" i="1"/>
  <c r="U78" i="1" s="1"/>
  <c r="Z78" i="1" s="1"/>
  <c r="K79" i="1"/>
  <c r="K80" i="1"/>
  <c r="U80" i="1" s="1"/>
  <c r="Z80" i="1" s="1"/>
  <c r="K81" i="1"/>
  <c r="U81" i="1" s="1"/>
  <c r="Z81" i="1" s="1"/>
  <c r="K82" i="1"/>
  <c r="U82" i="1" s="1"/>
  <c r="Z82" i="1" s="1"/>
  <c r="K83" i="1"/>
  <c r="U83" i="1" s="1"/>
  <c r="Z83" i="1" s="1"/>
  <c r="F68" i="1"/>
  <c r="G68" i="1"/>
  <c r="H68" i="1"/>
  <c r="I68" i="1"/>
  <c r="J68" i="1"/>
  <c r="Y57" i="1"/>
  <c r="X57" i="1"/>
  <c r="W57" i="1"/>
  <c r="V57" i="1"/>
  <c r="Y54" i="1"/>
  <c r="X54" i="1"/>
  <c r="W54" i="1"/>
  <c r="V54" i="1"/>
  <c r="T57" i="1"/>
  <c r="S57" i="1"/>
  <c r="R57" i="1"/>
  <c r="Q57" i="1"/>
  <c r="P57" i="1"/>
  <c r="O57" i="1"/>
  <c r="N57" i="1"/>
  <c r="M57" i="1"/>
  <c r="L57" i="1"/>
  <c r="T54" i="1"/>
  <c r="S54" i="1"/>
  <c r="R54" i="1"/>
  <c r="Q54" i="1"/>
  <c r="P54" i="1"/>
  <c r="O54" i="1"/>
  <c r="N54" i="1"/>
  <c r="M54" i="1"/>
  <c r="L54" i="1"/>
  <c r="Y51" i="1"/>
  <c r="X51" i="1"/>
  <c r="W51" i="1"/>
  <c r="V51" i="1"/>
  <c r="T51" i="1"/>
  <c r="S51" i="1"/>
  <c r="R51" i="1"/>
  <c r="Q51" i="1"/>
  <c r="P51" i="1"/>
  <c r="O51" i="1"/>
  <c r="N51" i="1"/>
  <c r="M51" i="1"/>
  <c r="L51" i="1"/>
  <c r="Y48" i="1"/>
  <c r="X48" i="1"/>
  <c r="W48" i="1"/>
  <c r="V48" i="1"/>
  <c r="Y45" i="1"/>
  <c r="X45" i="1"/>
  <c r="W45" i="1"/>
  <c r="V45" i="1"/>
  <c r="T48" i="1"/>
  <c r="S48" i="1"/>
  <c r="R48" i="1"/>
  <c r="Q48" i="1"/>
  <c r="P48" i="1"/>
  <c r="O48" i="1"/>
  <c r="N48" i="1"/>
  <c r="M48" i="1"/>
  <c r="L48" i="1"/>
  <c r="T45" i="1"/>
  <c r="S45" i="1"/>
  <c r="R45" i="1"/>
  <c r="Q45" i="1"/>
  <c r="P45" i="1"/>
  <c r="O45" i="1"/>
  <c r="N45" i="1"/>
  <c r="M45" i="1"/>
  <c r="L45" i="1"/>
  <c r="Y39" i="1"/>
  <c r="X39" i="1"/>
  <c r="W39" i="1"/>
  <c r="V39" i="1"/>
  <c r="Y36" i="1"/>
  <c r="X36" i="1"/>
  <c r="W36" i="1"/>
  <c r="V36" i="1"/>
  <c r="Y33" i="1"/>
  <c r="X33" i="1"/>
  <c r="W33" i="1"/>
  <c r="V33" i="1"/>
  <c r="Y30" i="1"/>
  <c r="X30" i="1"/>
  <c r="W30" i="1"/>
  <c r="V30" i="1"/>
  <c r="Y27" i="1"/>
  <c r="X27" i="1"/>
  <c r="W27" i="1"/>
  <c r="V27" i="1"/>
  <c r="Y24" i="1"/>
  <c r="X24" i="1"/>
  <c r="W24" i="1"/>
  <c r="V24" i="1"/>
  <c r="Y21" i="1"/>
  <c r="X21" i="1"/>
  <c r="W21" i="1"/>
  <c r="V21" i="1"/>
  <c r="Y18" i="1"/>
  <c r="X18" i="1"/>
  <c r="W18" i="1"/>
  <c r="V18" i="1"/>
  <c r="Y15" i="1"/>
  <c r="X15" i="1"/>
  <c r="W15" i="1"/>
  <c r="V15" i="1"/>
  <c r="T39" i="1"/>
  <c r="S39" i="1"/>
  <c r="R39" i="1"/>
  <c r="Q39" i="1"/>
  <c r="P39" i="1"/>
  <c r="O39" i="1"/>
  <c r="N39" i="1"/>
  <c r="M39" i="1"/>
  <c r="L39" i="1"/>
  <c r="T36" i="1"/>
  <c r="S36" i="1"/>
  <c r="R36" i="1"/>
  <c r="Q36" i="1"/>
  <c r="P36" i="1"/>
  <c r="O36" i="1"/>
  <c r="N36" i="1"/>
  <c r="M36" i="1"/>
  <c r="L36" i="1"/>
  <c r="T33" i="1"/>
  <c r="S33" i="1"/>
  <c r="R33" i="1"/>
  <c r="Q33" i="1"/>
  <c r="P33" i="1"/>
  <c r="O33" i="1"/>
  <c r="N33" i="1"/>
  <c r="M33" i="1"/>
  <c r="L33" i="1"/>
  <c r="T30" i="1"/>
  <c r="S30" i="1"/>
  <c r="R30" i="1"/>
  <c r="Q30" i="1"/>
  <c r="P30" i="1"/>
  <c r="O30" i="1"/>
  <c r="N30" i="1"/>
  <c r="M30" i="1"/>
  <c r="L30" i="1"/>
  <c r="T27" i="1"/>
  <c r="S27" i="1"/>
  <c r="R27" i="1"/>
  <c r="Q27" i="1"/>
  <c r="P27" i="1"/>
  <c r="O27" i="1"/>
  <c r="N27" i="1"/>
  <c r="M27" i="1"/>
  <c r="L27" i="1"/>
  <c r="T24" i="1"/>
  <c r="S24" i="1"/>
  <c r="R24" i="1"/>
  <c r="Q24" i="1"/>
  <c r="P24" i="1"/>
  <c r="O24" i="1"/>
  <c r="N24" i="1"/>
  <c r="M24" i="1"/>
  <c r="L24" i="1"/>
  <c r="T21" i="1"/>
  <c r="S21" i="1"/>
  <c r="R21" i="1"/>
  <c r="Q21" i="1"/>
  <c r="P21" i="1"/>
  <c r="O21" i="1"/>
  <c r="N21" i="1"/>
  <c r="M21" i="1"/>
  <c r="L21" i="1"/>
  <c r="T18" i="1"/>
  <c r="S18" i="1"/>
  <c r="R18" i="1"/>
  <c r="Q18" i="1"/>
  <c r="P18" i="1"/>
  <c r="O18" i="1"/>
  <c r="N18" i="1"/>
  <c r="M18" i="1"/>
  <c r="L18" i="1"/>
  <c r="T15" i="1"/>
  <c r="S15" i="1"/>
  <c r="R15" i="1"/>
  <c r="Q15" i="1"/>
  <c r="P15" i="1"/>
  <c r="O15" i="1"/>
  <c r="N15" i="1"/>
  <c r="M15" i="1"/>
  <c r="L15" i="1"/>
  <c r="Y12" i="1"/>
  <c r="X12" i="1"/>
  <c r="W12" i="1"/>
  <c r="V12" i="1"/>
  <c r="T12" i="1"/>
  <c r="S12" i="1"/>
  <c r="R12" i="1"/>
  <c r="Q12" i="1"/>
  <c r="P12" i="1"/>
  <c r="O12" i="1"/>
  <c r="N12" i="1"/>
  <c r="M12" i="1"/>
  <c r="L12" i="1"/>
  <c r="K68" i="1" l="1"/>
  <c r="U68" i="1" s="1"/>
  <c r="Z68" i="1" s="1"/>
  <c r="K44" i="1" l="1"/>
  <c r="U44" i="1" s="1"/>
  <c r="K46" i="1"/>
  <c r="U46" i="1" s="1"/>
  <c r="K47" i="1"/>
  <c r="U47" i="1" s="1"/>
  <c r="Z47" i="1" s="1"/>
  <c r="K49" i="1"/>
  <c r="U49" i="1" s="1"/>
  <c r="Z49" i="1" s="1"/>
  <c r="K50" i="1"/>
  <c r="U50" i="1" s="1"/>
  <c r="Z50" i="1" s="1"/>
  <c r="K52" i="1"/>
  <c r="U52" i="1" s="1"/>
  <c r="Z52" i="1" s="1"/>
  <c r="K53" i="1"/>
  <c r="U53" i="1" s="1"/>
  <c r="Z53" i="1" s="1"/>
  <c r="K55" i="1"/>
  <c r="U55" i="1" s="1"/>
  <c r="Z55" i="1" s="1"/>
  <c r="K56" i="1"/>
  <c r="U56" i="1" s="1"/>
  <c r="Z56" i="1" s="1"/>
  <c r="J57" i="1"/>
  <c r="I57" i="1"/>
  <c r="H57" i="1"/>
  <c r="G57" i="1"/>
  <c r="K57" i="1" s="1"/>
  <c r="U57" i="1" s="1"/>
  <c r="Z57" i="1" s="1"/>
  <c r="F57" i="1"/>
  <c r="J54" i="1"/>
  <c r="I54" i="1"/>
  <c r="H54" i="1"/>
  <c r="G54" i="1"/>
  <c r="F54" i="1"/>
  <c r="K54" i="1" s="1"/>
  <c r="U54" i="1" s="1"/>
  <c r="Z54" i="1" s="1"/>
  <c r="J51" i="1"/>
  <c r="I51" i="1"/>
  <c r="K51" i="1" s="1"/>
  <c r="U51" i="1" s="1"/>
  <c r="Z51" i="1" s="1"/>
  <c r="H51" i="1"/>
  <c r="G51" i="1"/>
  <c r="F51" i="1"/>
  <c r="J48" i="1"/>
  <c r="J42" i="1" s="1"/>
  <c r="I48" i="1"/>
  <c r="H48" i="1"/>
  <c r="H42" i="1" s="1"/>
  <c r="G48" i="1"/>
  <c r="F48" i="1"/>
  <c r="K48" i="1" s="1"/>
  <c r="U48" i="1" s="1"/>
  <c r="Z48" i="1" s="1"/>
  <c r="J45" i="1"/>
  <c r="I45" i="1"/>
  <c r="H45" i="1"/>
  <c r="G45" i="1"/>
  <c r="G42" i="1" s="1"/>
  <c r="F45" i="1"/>
  <c r="K45" i="1" s="1"/>
  <c r="U45" i="1" s="1"/>
  <c r="Z45" i="1" s="1"/>
  <c r="I42" i="1"/>
  <c r="L42" i="1"/>
  <c r="M42" i="1"/>
  <c r="N42" i="1"/>
  <c r="O42" i="1"/>
  <c r="P42" i="1"/>
  <c r="Q42" i="1"/>
  <c r="R42" i="1"/>
  <c r="S42" i="1"/>
  <c r="T42" i="1"/>
  <c r="V42" i="1"/>
  <c r="W42" i="1"/>
  <c r="X42" i="1"/>
  <c r="Y42" i="1"/>
  <c r="F41" i="1"/>
  <c r="J39" i="1"/>
  <c r="I39" i="1"/>
  <c r="H39" i="1"/>
  <c r="G39" i="1"/>
  <c r="F39" i="1"/>
  <c r="K39" i="1" s="1"/>
  <c r="U39" i="1" s="1"/>
  <c r="Z39" i="1" s="1"/>
  <c r="J36" i="1"/>
  <c r="I36" i="1"/>
  <c r="H36" i="1"/>
  <c r="K36" i="1"/>
  <c r="U36" i="1" s="1"/>
  <c r="Z36" i="1" s="1"/>
  <c r="G36" i="1"/>
  <c r="F36" i="1"/>
  <c r="J33" i="1"/>
  <c r="I33" i="1"/>
  <c r="H33" i="1"/>
  <c r="G33" i="1"/>
  <c r="F33" i="1"/>
  <c r="K33" i="1" s="1"/>
  <c r="U33" i="1" s="1"/>
  <c r="Z33" i="1" s="1"/>
  <c r="J30" i="1"/>
  <c r="I30" i="1"/>
  <c r="H30" i="1"/>
  <c r="G30" i="1"/>
  <c r="K30" i="1" s="1"/>
  <c r="U30" i="1" s="1"/>
  <c r="Z30" i="1" s="1"/>
  <c r="F30" i="1"/>
  <c r="J27" i="1"/>
  <c r="I27" i="1"/>
  <c r="H27" i="1"/>
  <c r="G27" i="1"/>
  <c r="F27" i="1"/>
  <c r="J24" i="1"/>
  <c r="I24" i="1"/>
  <c r="K24" i="1" s="1"/>
  <c r="U24" i="1" s="1"/>
  <c r="Z24" i="1" s="1"/>
  <c r="H24" i="1"/>
  <c r="G24" i="1"/>
  <c r="F24" i="1"/>
  <c r="J21" i="1"/>
  <c r="I21" i="1"/>
  <c r="H21" i="1"/>
  <c r="G21" i="1"/>
  <c r="F21" i="1"/>
  <c r="J18" i="1"/>
  <c r="I18" i="1"/>
  <c r="H18" i="1"/>
  <c r="G18" i="1"/>
  <c r="F18" i="1"/>
  <c r="J15" i="1"/>
  <c r="I15" i="1"/>
  <c r="H15" i="1"/>
  <c r="G15" i="1"/>
  <c r="F15" i="1"/>
  <c r="J12" i="1"/>
  <c r="I12" i="1"/>
  <c r="I9" i="1" s="1"/>
  <c r="I60" i="1" s="1"/>
  <c r="H12" i="1"/>
  <c r="G12" i="1"/>
  <c r="F12" i="1"/>
  <c r="V9" i="1"/>
  <c r="V60" i="1" s="1"/>
  <c r="W9" i="1"/>
  <c r="X9" i="1"/>
  <c r="X60" i="1" s="1"/>
  <c r="Y9" i="1"/>
  <c r="U14" i="1"/>
  <c r="Z14" i="1" s="1"/>
  <c r="U20" i="1"/>
  <c r="Z20" i="1" s="1"/>
  <c r="U32" i="1"/>
  <c r="Z32" i="1" s="1"/>
  <c r="U38" i="1"/>
  <c r="Z38" i="1" s="1"/>
  <c r="L9" i="1"/>
  <c r="L60" i="1" s="1"/>
  <c r="M9" i="1"/>
  <c r="M60" i="1" s="1"/>
  <c r="N9" i="1"/>
  <c r="O9" i="1"/>
  <c r="O60" i="1" s="1"/>
  <c r="P9" i="1"/>
  <c r="P60" i="1" s="1"/>
  <c r="Q9" i="1"/>
  <c r="Q60" i="1" s="1"/>
  <c r="R9" i="1"/>
  <c r="S9" i="1"/>
  <c r="S60" i="1" s="1"/>
  <c r="T9" i="1"/>
  <c r="T60" i="1" s="1"/>
  <c r="K10" i="1"/>
  <c r="U10" i="1" s="1"/>
  <c r="Z10" i="1" s="1"/>
  <c r="F8" i="1"/>
  <c r="F59" i="1" s="1"/>
  <c r="K11" i="1"/>
  <c r="U11" i="1" s="1"/>
  <c r="Z11" i="1" s="1"/>
  <c r="K13" i="1"/>
  <c r="U13" i="1" s="1"/>
  <c r="Z13" i="1" s="1"/>
  <c r="K14" i="1"/>
  <c r="K16" i="1"/>
  <c r="U16" i="1" s="1"/>
  <c r="Z16" i="1" s="1"/>
  <c r="K17" i="1"/>
  <c r="U17" i="1" s="1"/>
  <c r="Z17" i="1" s="1"/>
  <c r="K19" i="1"/>
  <c r="U19" i="1" s="1"/>
  <c r="Z19" i="1" s="1"/>
  <c r="K20" i="1"/>
  <c r="K22" i="1"/>
  <c r="U22" i="1" s="1"/>
  <c r="Z22" i="1" s="1"/>
  <c r="K23" i="1"/>
  <c r="U23" i="1" s="1"/>
  <c r="Z23" i="1" s="1"/>
  <c r="K25" i="1"/>
  <c r="U25" i="1" s="1"/>
  <c r="K26" i="1"/>
  <c r="U26" i="1" s="1"/>
  <c r="K28" i="1"/>
  <c r="U28" i="1" s="1"/>
  <c r="Z28" i="1" s="1"/>
  <c r="K29" i="1"/>
  <c r="U29" i="1" s="1"/>
  <c r="Z29" i="1" s="1"/>
  <c r="K31" i="1"/>
  <c r="U31" i="1" s="1"/>
  <c r="Z31" i="1" s="1"/>
  <c r="K32" i="1"/>
  <c r="K34" i="1"/>
  <c r="U34" i="1" s="1"/>
  <c r="Z34" i="1" s="1"/>
  <c r="K35" i="1"/>
  <c r="U35" i="1" s="1"/>
  <c r="Z35" i="1" s="1"/>
  <c r="K37" i="1"/>
  <c r="U37" i="1" s="1"/>
  <c r="Z37" i="1" s="1"/>
  <c r="K38" i="1"/>
  <c r="L41" i="3"/>
  <c r="K46" i="3"/>
  <c r="V46" i="3" s="1"/>
  <c r="K47" i="3"/>
  <c r="V47" i="3" s="1"/>
  <c r="K48" i="3"/>
  <c r="K49" i="3"/>
  <c r="K50" i="3"/>
  <c r="K51" i="3"/>
  <c r="V51" i="3" s="1"/>
  <c r="AA51" i="3" s="1"/>
  <c r="K52" i="3"/>
  <c r="K53" i="3"/>
  <c r="V53" i="3" s="1"/>
  <c r="AA53" i="3" s="1"/>
  <c r="K54" i="3"/>
  <c r="K55" i="3"/>
  <c r="V55" i="3" s="1"/>
  <c r="AA55" i="3" s="1"/>
  <c r="K56" i="3"/>
  <c r="K57" i="3"/>
  <c r="V57" i="3" s="1"/>
  <c r="AA57" i="3" s="1"/>
  <c r="AA32" i="3"/>
  <c r="K13" i="3"/>
  <c r="K14" i="3"/>
  <c r="K15" i="3"/>
  <c r="K16" i="3"/>
  <c r="K17" i="3"/>
  <c r="K18" i="3"/>
  <c r="K19" i="3"/>
  <c r="V19" i="3" s="1"/>
  <c r="AA19" i="3" s="1"/>
  <c r="K20" i="3"/>
  <c r="K21" i="3"/>
  <c r="K22" i="3"/>
  <c r="V22" i="3" s="1"/>
  <c r="AA22" i="3" s="1"/>
  <c r="K23" i="3"/>
  <c r="V23" i="3" s="1"/>
  <c r="AA23" i="3" s="1"/>
  <c r="K24" i="3"/>
  <c r="K25" i="3"/>
  <c r="V25" i="3" s="1"/>
  <c r="K26" i="3"/>
  <c r="V26" i="3" s="1"/>
  <c r="K27" i="3"/>
  <c r="K28" i="3"/>
  <c r="V28" i="3" s="1"/>
  <c r="K29" i="3"/>
  <c r="V29" i="3" s="1"/>
  <c r="K30" i="3"/>
  <c r="K31" i="3"/>
  <c r="V31" i="3" s="1"/>
  <c r="AA31" i="3" s="1"/>
  <c r="K32" i="3"/>
  <c r="V32" i="3" s="1"/>
  <c r="K33" i="3"/>
  <c r="K34" i="3"/>
  <c r="V34" i="3" s="1"/>
  <c r="AA34" i="3" s="1"/>
  <c r="K35" i="3"/>
  <c r="V35" i="3" s="1"/>
  <c r="AA35" i="3" s="1"/>
  <c r="K36" i="3"/>
  <c r="K37" i="3"/>
  <c r="K38" i="3"/>
  <c r="K39" i="3"/>
  <c r="F8" i="3"/>
  <c r="R60" i="1" l="1"/>
  <c r="N60" i="1"/>
  <c r="K21" i="1"/>
  <c r="U21" i="1" s="1"/>
  <c r="Z21" i="1" s="1"/>
  <c r="J9" i="1"/>
  <c r="J60" i="1" s="1"/>
  <c r="G9" i="1"/>
  <c r="G60" i="1" s="1"/>
  <c r="K18" i="1"/>
  <c r="U18" i="1" s="1"/>
  <c r="Z18" i="1" s="1"/>
  <c r="K27" i="1"/>
  <c r="U27" i="1" s="1"/>
  <c r="Z27" i="1" s="1"/>
  <c r="F42" i="1"/>
  <c r="V13" i="3"/>
  <c r="AA13" i="3" s="1"/>
  <c r="V14" i="3"/>
  <c r="AA14" i="3" s="1"/>
  <c r="V52" i="3"/>
  <c r="AA52" i="3" s="1"/>
  <c r="V50" i="3"/>
  <c r="AA50" i="3" s="1"/>
  <c r="V56" i="3"/>
  <c r="AA56" i="3" s="1"/>
  <c r="V49" i="3"/>
  <c r="AA49" i="3" s="1"/>
  <c r="V17" i="3"/>
  <c r="AA17" i="3" s="1"/>
  <c r="V20" i="3"/>
  <c r="AA20" i="3" s="1"/>
  <c r="V16" i="3"/>
  <c r="AA16" i="3" s="1"/>
  <c r="V38" i="3"/>
  <c r="AA38" i="3" s="1"/>
  <c r="V37" i="3"/>
  <c r="AA37" i="3" s="1"/>
  <c r="V54" i="3"/>
  <c r="AA54" i="3" s="1"/>
  <c r="V48" i="3"/>
  <c r="AA48" i="3" s="1"/>
  <c r="V39" i="3"/>
  <c r="AA39" i="3" s="1"/>
  <c r="V36" i="3"/>
  <c r="AA36" i="3" s="1"/>
  <c r="V33" i="3"/>
  <c r="AA33" i="3" s="1"/>
  <c r="V30" i="3"/>
  <c r="AA30" i="3" s="1"/>
  <c r="V27" i="3"/>
  <c r="AA27" i="3" s="1"/>
  <c r="V24" i="3"/>
  <c r="AA24" i="3" s="1"/>
  <c r="V21" i="3"/>
  <c r="AA21" i="3" s="1"/>
  <c r="V18" i="3"/>
  <c r="AA18" i="3" s="1"/>
  <c r="V15" i="3"/>
  <c r="AA15" i="3" s="1"/>
  <c r="W60" i="1"/>
  <c r="Y60" i="1"/>
  <c r="K42" i="1"/>
  <c r="U42" i="1" s="1"/>
  <c r="Z42" i="1" s="1"/>
  <c r="H9" i="1"/>
  <c r="H60" i="1" s="1"/>
  <c r="K15" i="1"/>
  <c r="U15" i="1" s="1"/>
  <c r="Z15" i="1" s="1"/>
  <c r="K12" i="1"/>
  <c r="U12" i="1" s="1"/>
  <c r="Z12" i="1" s="1"/>
  <c r="F9" i="1"/>
  <c r="F60" i="1" s="1"/>
  <c r="K60" i="1" s="1"/>
  <c r="U60" i="1" s="1"/>
  <c r="Z60" i="1" l="1"/>
  <c r="K9" i="1"/>
  <c r="U9" i="1" s="1"/>
  <c r="Z9" i="1" s="1"/>
  <c r="W38" i="8"/>
  <c r="W37" i="8"/>
  <c r="W36" i="8"/>
  <c r="W35" i="8"/>
  <c r="W34" i="8"/>
  <c r="W33" i="8"/>
  <c r="W32" i="8"/>
  <c r="W31" i="8"/>
  <c r="W30" i="8"/>
  <c r="W29" i="8"/>
  <c r="W28" i="8"/>
  <c r="W27" i="8"/>
  <c r="W26" i="8"/>
  <c r="W25" i="8"/>
  <c r="W24" i="8"/>
  <c r="W23" i="8"/>
  <c r="W22" i="8"/>
  <c r="W21" i="8"/>
  <c r="W20" i="8"/>
  <c r="W19" i="8"/>
  <c r="W18" i="8"/>
  <c r="W17" i="8"/>
  <c r="W16" i="8"/>
  <c r="W15" i="8"/>
  <c r="W14" i="8"/>
  <c r="W13" i="8"/>
  <c r="W12" i="8"/>
  <c r="W11" i="8"/>
  <c r="W10" i="8"/>
  <c r="W9" i="8"/>
  <c r="W8" i="8"/>
  <c r="W7" i="8"/>
  <c r="W6" i="8"/>
  <c r="AC46" i="3"/>
  <c r="AA47" i="3"/>
  <c r="AA46" i="3"/>
  <c r="K44" i="3"/>
  <c r="V44" i="3" s="1"/>
  <c r="K43" i="3"/>
  <c r="V43" i="3" s="1"/>
  <c r="Z41" i="3"/>
  <c r="Y41" i="3"/>
  <c r="Y42" i="3" s="1"/>
  <c r="X41" i="3"/>
  <c r="W41" i="3"/>
  <c r="T41" i="3"/>
  <c r="S41" i="3"/>
  <c r="S42" i="3" s="1"/>
  <c r="R41" i="3"/>
  <c r="Q41" i="3"/>
  <c r="P41" i="3"/>
  <c r="O41" i="3"/>
  <c r="O42" i="3" s="1"/>
  <c r="N41" i="3"/>
  <c r="M41" i="3"/>
  <c r="J41" i="3"/>
  <c r="I41" i="3"/>
  <c r="I42" i="3" s="1"/>
  <c r="H41" i="3"/>
  <c r="G41" i="3"/>
  <c r="F41" i="3"/>
  <c r="F59" i="3" s="1"/>
  <c r="Z40" i="3"/>
  <c r="Y40" i="3"/>
  <c r="X40" i="3"/>
  <c r="W40" i="3"/>
  <c r="T40" i="3"/>
  <c r="T58" i="3" s="1"/>
  <c r="S40" i="3"/>
  <c r="R40" i="3"/>
  <c r="Q40" i="3"/>
  <c r="P40" i="3"/>
  <c r="O40" i="3"/>
  <c r="N40" i="3"/>
  <c r="M40" i="3"/>
  <c r="L40" i="3"/>
  <c r="J40" i="3"/>
  <c r="I40" i="3"/>
  <c r="H40" i="3"/>
  <c r="G40" i="3"/>
  <c r="AA29" i="3"/>
  <c r="AA28" i="3"/>
  <c r="AA26" i="3"/>
  <c r="AA25" i="3"/>
  <c r="K11" i="3"/>
  <c r="K10" i="3"/>
  <c r="Z8" i="3"/>
  <c r="Z9" i="3" s="1"/>
  <c r="Y8" i="3"/>
  <c r="X8" i="3"/>
  <c r="W8" i="3"/>
  <c r="T8" i="3"/>
  <c r="S8" i="3"/>
  <c r="R8" i="3"/>
  <c r="Q8" i="3"/>
  <c r="P8" i="3"/>
  <c r="P9" i="3" s="1"/>
  <c r="O8" i="3"/>
  <c r="N8" i="3"/>
  <c r="M8" i="3"/>
  <c r="L8" i="3"/>
  <c r="L9" i="3" s="1"/>
  <c r="J8" i="3"/>
  <c r="I8" i="3"/>
  <c r="H8" i="3"/>
  <c r="G8" i="3"/>
  <c r="Z7" i="3"/>
  <c r="Y7" i="3"/>
  <c r="X7" i="3"/>
  <c r="X58" i="3" s="1"/>
  <c r="W7" i="3"/>
  <c r="S7" i="3"/>
  <c r="R7" i="3"/>
  <c r="Q7" i="3"/>
  <c r="P7" i="3"/>
  <c r="O7" i="3"/>
  <c r="N7" i="3"/>
  <c r="M7" i="3"/>
  <c r="L7" i="3"/>
  <c r="J7" i="3"/>
  <c r="I7" i="3"/>
  <c r="H7" i="3"/>
  <c r="G7" i="3"/>
  <c r="F7" i="3"/>
  <c r="AB55" i="1"/>
  <c r="AB50" i="1"/>
  <c r="AB23" i="1"/>
  <c r="AB19" i="1"/>
  <c r="AB10" i="1" s="1"/>
  <c r="AB28" i="1" s="1"/>
  <c r="K85" i="1"/>
  <c r="U85" i="1" s="1"/>
  <c r="Z85" i="1" s="1"/>
  <c r="K84" i="1"/>
  <c r="U84" i="1" s="1"/>
  <c r="Z84" i="1" s="1"/>
  <c r="U70" i="1"/>
  <c r="Z70" i="1" s="1"/>
  <c r="U69" i="1"/>
  <c r="Z69" i="1" s="1"/>
  <c r="Y67" i="1"/>
  <c r="X67" i="1"/>
  <c r="W67" i="1"/>
  <c r="V67" i="1"/>
  <c r="T67" i="1"/>
  <c r="S67" i="1"/>
  <c r="R67" i="1"/>
  <c r="Q67" i="1"/>
  <c r="P67" i="1"/>
  <c r="O67" i="1"/>
  <c r="N67" i="1"/>
  <c r="M67" i="1"/>
  <c r="L67" i="1"/>
  <c r="J67" i="1"/>
  <c r="I67" i="1"/>
  <c r="H67" i="1"/>
  <c r="G67" i="1"/>
  <c r="F67" i="1"/>
  <c r="F91" i="1" s="1"/>
  <c r="Y66" i="1"/>
  <c r="X66" i="1"/>
  <c r="W66" i="1"/>
  <c r="V66" i="1"/>
  <c r="T66" i="1"/>
  <c r="S66" i="1"/>
  <c r="R66" i="1"/>
  <c r="Q66" i="1"/>
  <c r="P66" i="1"/>
  <c r="O66" i="1"/>
  <c r="N66" i="1"/>
  <c r="M66" i="1"/>
  <c r="L66" i="1"/>
  <c r="J66" i="1"/>
  <c r="I66" i="1"/>
  <c r="H66" i="1"/>
  <c r="G66" i="1"/>
  <c r="F66" i="1"/>
  <c r="Z46" i="1"/>
  <c r="Z44" i="1"/>
  <c r="K43" i="1"/>
  <c r="U43" i="1" s="1"/>
  <c r="Z43" i="1" s="1"/>
  <c r="Z26" i="1"/>
  <c r="Z25" i="1"/>
  <c r="Y41" i="1"/>
  <c r="X41" i="1"/>
  <c r="W41" i="1"/>
  <c r="V41" i="1"/>
  <c r="T41" i="1"/>
  <c r="S41" i="1"/>
  <c r="R41" i="1"/>
  <c r="Q41" i="1"/>
  <c r="P41" i="1"/>
  <c r="O41" i="1"/>
  <c r="N41" i="1"/>
  <c r="M41" i="1"/>
  <c r="L41" i="1"/>
  <c r="J41" i="1"/>
  <c r="I41" i="1"/>
  <c r="H41" i="1"/>
  <c r="G41" i="1"/>
  <c r="Y40" i="1"/>
  <c r="X40" i="1"/>
  <c r="W40" i="1"/>
  <c r="V40" i="1"/>
  <c r="T40" i="1"/>
  <c r="S40" i="1"/>
  <c r="R40" i="1"/>
  <c r="Q40" i="1"/>
  <c r="P40" i="1"/>
  <c r="O40" i="1"/>
  <c r="N40" i="1"/>
  <c r="M40" i="1"/>
  <c r="L40" i="1"/>
  <c r="J40" i="1"/>
  <c r="I40" i="1"/>
  <c r="H40" i="1"/>
  <c r="G40" i="1"/>
  <c r="F40" i="1"/>
  <c r="Y8" i="1"/>
  <c r="X8" i="1"/>
  <c r="W8" i="1"/>
  <c r="V8" i="1"/>
  <c r="T8" i="1"/>
  <c r="S8" i="1"/>
  <c r="R8" i="1"/>
  <c r="Q8" i="1"/>
  <c r="Q59" i="1" s="1"/>
  <c r="Q91" i="1" s="1"/>
  <c r="P8" i="1"/>
  <c r="O8" i="1"/>
  <c r="N8" i="1"/>
  <c r="M8" i="1"/>
  <c r="M59" i="1" s="1"/>
  <c r="M91" i="1" s="1"/>
  <c r="L8" i="1"/>
  <c r="J8" i="1"/>
  <c r="I8" i="1"/>
  <c r="H8" i="1"/>
  <c r="H59" i="1" s="1"/>
  <c r="H91" i="1" s="1"/>
  <c r="G8" i="1"/>
  <c r="Y7" i="1"/>
  <c r="Y58" i="1" s="1"/>
  <c r="Y90" i="1" s="1"/>
  <c r="X7" i="1"/>
  <c r="W7" i="1"/>
  <c r="V7" i="1"/>
  <c r="T7" i="1"/>
  <c r="T58" i="1" s="1"/>
  <c r="T90" i="1" s="1"/>
  <c r="S7" i="1"/>
  <c r="R7" i="1"/>
  <c r="Q7" i="1"/>
  <c r="P7" i="1"/>
  <c r="P58" i="1" s="1"/>
  <c r="P90" i="1" s="1"/>
  <c r="O7" i="1"/>
  <c r="N7" i="1"/>
  <c r="M7" i="1"/>
  <c r="L7" i="1"/>
  <c r="L58" i="1" s="1"/>
  <c r="L90" i="1" s="1"/>
  <c r="J7" i="1"/>
  <c r="I7" i="1"/>
  <c r="H7" i="1"/>
  <c r="G7" i="1"/>
  <c r="F7" i="1"/>
  <c r="K7" i="1" l="1"/>
  <c r="AB41" i="1"/>
  <c r="V11" i="3"/>
  <c r="AA11" i="3" s="1"/>
  <c r="V10" i="3"/>
  <c r="AA10" i="3" s="1"/>
  <c r="F9" i="3"/>
  <c r="F58" i="3"/>
  <c r="Z58" i="3"/>
  <c r="I58" i="3"/>
  <c r="N58" i="3"/>
  <c r="R58" i="3"/>
  <c r="U41" i="3"/>
  <c r="U59" i="3" s="1"/>
  <c r="L42" i="3"/>
  <c r="U40" i="3"/>
  <c r="U58" i="3" s="1"/>
  <c r="H9" i="3"/>
  <c r="M9" i="3"/>
  <c r="Q9" i="3"/>
  <c r="W9" i="3"/>
  <c r="G42" i="3"/>
  <c r="J42" i="3"/>
  <c r="P42" i="3"/>
  <c r="P60" i="3" s="1"/>
  <c r="T42" i="3"/>
  <c r="T60" i="3" s="1"/>
  <c r="Z42" i="3"/>
  <c r="I59" i="3"/>
  <c r="I9" i="3"/>
  <c r="I60" i="3" s="1"/>
  <c r="N59" i="3"/>
  <c r="N9" i="3"/>
  <c r="R59" i="3"/>
  <c r="R9" i="3"/>
  <c r="X59" i="3"/>
  <c r="X9" i="3"/>
  <c r="M42" i="3"/>
  <c r="Q42" i="3"/>
  <c r="W42" i="3"/>
  <c r="AA43" i="3"/>
  <c r="Z60" i="3"/>
  <c r="H58" i="3"/>
  <c r="M58" i="3"/>
  <c r="Q58" i="3"/>
  <c r="W58" i="3"/>
  <c r="G9" i="3"/>
  <c r="S59" i="3"/>
  <c r="S9" i="3"/>
  <c r="S60" i="3" s="1"/>
  <c r="Y59" i="3"/>
  <c r="Y9" i="3"/>
  <c r="Y60" i="3" s="1"/>
  <c r="H42" i="3"/>
  <c r="N42" i="3"/>
  <c r="R42" i="3"/>
  <c r="X42" i="3"/>
  <c r="AA44" i="3"/>
  <c r="AB27" i="1"/>
  <c r="O59" i="3"/>
  <c r="O9" i="3"/>
  <c r="O60" i="3" s="1"/>
  <c r="J59" i="3"/>
  <c r="G58" i="1"/>
  <c r="G90" i="1" s="1"/>
  <c r="O58" i="1"/>
  <c r="O90" i="1" s="1"/>
  <c r="S58" i="1"/>
  <c r="S90" i="1" s="1"/>
  <c r="X58" i="1"/>
  <c r="X90" i="1" s="1"/>
  <c r="L59" i="1"/>
  <c r="L91" i="1" s="1"/>
  <c r="L92" i="1" s="1"/>
  <c r="P59" i="1"/>
  <c r="P91" i="1" s="1"/>
  <c r="P92" i="1" s="1"/>
  <c r="T59" i="1"/>
  <c r="T91" i="1" s="1"/>
  <c r="T92" i="1" s="1"/>
  <c r="Y59" i="1"/>
  <c r="Y91" i="1" s="1"/>
  <c r="Y92" i="1" s="1"/>
  <c r="K41" i="1"/>
  <c r="U41" i="1" s="1"/>
  <c r="Z41" i="1" s="1"/>
  <c r="K67" i="1"/>
  <c r="U67" i="1" s="1"/>
  <c r="Z67" i="1" s="1"/>
  <c r="J58" i="1"/>
  <c r="J90" i="1" s="1"/>
  <c r="G59" i="3"/>
  <c r="K8" i="3"/>
  <c r="K7" i="3"/>
  <c r="G58" i="3"/>
  <c r="J58" i="3"/>
  <c r="O58" i="3"/>
  <c r="S58" i="3"/>
  <c r="Y58" i="3"/>
  <c r="L59" i="3"/>
  <c r="P59" i="3"/>
  <c r="T59" i="3"/>
  <c r="Z59" i="3"/>
  <c r="L58" i="3"/>
  <c r="P58" i="3"/>
  <c r="H59" i="3"/>
  <c r="M59" i="3"/>
  <c r="Q59" i="3"/>
  <c r="W59" i="3"/>
  <c r="AC40" i="3"/>
  <c r="AC54" i="3" s="1"/>
  <c r="K40" i="3"/>
  <c r="K41" i="3"/>
  <c r="V59" i="1"/>
  <c r="V91" i="1" s="1"/>
  <c r="K40" i="1"/>
  <c r="U40" i="1" s="1"/>
  <c r="Z40" i="1" s="1"/>
  <c r="K66" i="1"/>
  <c r="U66" i="1" s="1"/>
  <c r="Z66" i="1" s="1"/>
  <c r="H58" i="1"/>
  <c r="H90" i="1" s="1"/>
  <c r="H92" i="1" s="1"/>
  <c r="M58" i="1"/>
  <c r="M90" i="1" s="1"/>
  <c r="M92" i="1" s="1"/>
  <c r="Q58" i="1"/>
  <c r="Q90" i="1" s="1"/>
  <c r="Q92" i="1" s="1"/>
  <c r="V58" i="1"/>
  <c r="V90" i="1" s="1"/>
  <c r="I59" i="1"/>
  <c r="I91" i="1" s="1"/>
  <c r="N59" i="1"/>
  <c r="N91" i="1" s="1"/>
  <c r="R59" i="1"/>
  <c r="R91" i="1" s="1"/>
  <c r="W59" i="1"/>
  <c r="W91" i="1" s="1"/>
  <c r="W92" i="1" s="1"/>
  <c r="U7" i="1"/>
  <c r="Z7" i="1" s="1"/>
  <c r="K8" i="1"/>
  <c r="U8" i="1" s="1"/>
  <c r="Z8" i="1" s="1"/>
  <c r="F58" i="1"/>
  <c r="F90" i="1" s="1"/>
  <c r="I58" i="1"/>
  <c r="I90" i="1" s="1"/>
  <c r="N58" i="1"/>
  <c r="N90" i="1" s="1"/>
  <c r="N92" i="1" s="1"/>
  <c r="R58" i="1"/>
  <c r="R90" i="1" s="1"/>
  <c r="R92" i="1" s="1"/>
  <c r="W58" i="1"/>
  <c r="W90" i="1" s="1"/>
  <c r="G59" i="1"/>
  <c r="G91" i="1" s="1"/>
  <c r="G92" i="1" s="1"/>
  <c r="J59" i="1"/>
  <c r="J91" i="1" s="1"/>
  <c r="J92" i="1" s="1"/>
  <c r="O59" i="1"/>
  <c r="O91" i="1" s="1"/>
  <c r="S59" i="1"/>
  <c r="S91" i="1" s="1"/>
  <c r="X59" i="1"/>
  <c r="X91" i="1" s="1"/>
  <c r="X92" i="1" s="1"/>
  <c r="AC53" i="3" l="1"/>
  <c r="AB60" i="1"/>
  <c r="AB59" i="1" s="1"/>
  <c r="V41" i="3"/>
  <c r="K90" i="1"/>
  <c r="U90" i="1" s="1"/>
  <c r="Z90" i="1" s="1"/>
  <c r="V92" i="1"/>
  <c r="S92" i="1"/>
  <c r="F92" i="1"/>
  <c r="K92" i="1" s="1"/>
  <c r="U92" i="1" s="1"/>
  <c r="Z92" i="1" s="1"/>
  <c r="I92" i="1"/>
  <c r="O92" i="1"/>
  <c r="K91" i="1"/>
  <c r="U91" i="1" s="1"/>
  <c r="Z91" i="1" s="1"/>
  <c r="V40" i="3"/>
  <c r="AA40" i="3" s="1"/>
  <c r="U42" i="3"/>
  <c r="U60" i="3" s="1"/>
  <c r="G60" i="3"/>
  <c r="L60" i="3"/>
  <c r="V7" i="3"/>
  <c r="AA7" i="3" s="1"/>
  <c r="V8" i="3"/>
  <c r="AA8" i="3" s="1"/>
  <c r="F42" i="3"/>
  <c r="K45" i="3"/>
  <c r="X60" i="3"/>
  <c r="N60" i="3"/>
  <c r="M60" i="3"/>
  <c r="Q60" i="3"/>
  <c r="H60" i="3"/>
  <c r="AA41" i="3"/>
  <c r="R60" i="3"/>
  <c r="W60" i="3"/>
  <c r="K12" i="3"/>
  <c r="J9" i="3"/>
  <c r="K58" i="1"/>
  <c r="U58" i="1" s="1"/>
  <c r="Z58" i="1" s="1"/>
  <c r="K59" i="3"/>
  <c r="K58" i="3"/>
  <c r="K59" i="1"/>
  <c r="U59" i="1" s="1"/>
  <c r="Z59" i="1" s="1"/>
  <c r="V59" i="3" l="1"/>
  <c r="AA59" i="3" s="1"/>
  <c r="V58" i="3"/>
  <c r="AA58" i="3" s="1"/>
  <c r="V45" i="3"/>
  <c r="AA45" i="3" s="1"/>
  <c r="V12" i="3"/>
  <c r="AA12" i="3" s="1"/>
  <c r="K42" i="3"/>
  <c r="F60" i="3"/>
  <c r="J60" i="3"/>
  <c r="K9" i="3"/>
  <c r="V42" i="3" l="1"/>
  <c r="AA42" i="3" s="1"/>
  <c r="V9" i="3"/>
  <c r="AA9" i="3" s="1"/>
  <c r="K60" i="3"/>
  <c r="V60" i="3" l="1"/>
  <c r="AA60"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5" authorId="0" shapeId="0" xr:uid="{3A3D0943-752C-4289-8F56-6C06848B33EC}">
      <text>
        <r>
          <rPr>
            <sz val="9"/>
            <color indexed="81"/>
            <rFont val="ＭＳ Ｐゴシック"/>
            <family val="3"/>
            <charset val="128"/>
          </rPr>
          <t>政令会計は下段を一般会計繰入金に変更</t>
        </r>
      </text>
    </comment>
    <comment ref="A10" authorId="0" shapeId="0" xr:uid="{6AE96A9B-EBDB-40C1-A3BF-8A4E68D17108}">
      <text>
        <r>
          <rPr>
            <sz val="9"/>
            <color indexed="81"/>
            <rFont val="ＭＳ Ｐゴシック"/>
            <family val="3"/>
            <charset val="128"/>
          </rPr>
          <t>目名称計で中央揃え</t>
        </r>
      </text>
    </comment>
    <comment ref="H16" authorId="0" shapeId="0" xr:uid="{0FBBD522-93D4-4EF0-8CFE-4702D01BA827}">
      <text>
        <r>
          <rPr>
            <sz val="9"/>
            <color indexed="81"/>
            <rFont val="ＭＳ Ｐゴシック"/>
            <family val="3"/>
            <charset val="128"/>
          </rPr>
          <t>7年度算定額10,000千円のうち、一部（例；2,000千円、所要一般財源同額）のみが区ＣＭ事業経費の場合でも記載する。</t>
        </r>
      </text>
    </comment>
    <comment ref="I16" authorId="0" shapeId="0" xr:uid="{535B64C6-ED52-42AB-8EF5-F7AC9D155BA9}">
      <text>
        <r>
          <rPr>
            <sz val="9"/>
            <color indexed="81"/>
            <rFont val="ＭＳ Ｐゴシック"/>
            <family val="3"/>
            <charset val="128"/>
          </rPr>
          <t>7年度算定
上段　歳出額
下段　所要一般財源</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29" authorId="0" shapeId="0" xr:uid="{1DD50498-5FC0-42B9-BE22-F8E6E32DA2EE}">
      <text>
        <r>
          <rPr>
            <b/>
            <sz val="9"/>
            <color indexed="81"/>
            <rFont val="MS P ゴシック"/>
            <family val="3"/>
            <charset val="128"/>
          </rPr>
          <t>様式4（予算事業一覧）の各区の所属計額を記載する</t>
        </r>
      </text>
    </comment>
  </commentList>
</comments>
</file>

<file path=xl/sharedStrings.xml><?xml version="1.0" encoding="utf-8"?>
<sst xmlns="http://schemas.openxmlformats.org/spreadsheetml/2006/main" count="806" uniqueCount="419">
  <si>
    <t>非連動歳入</t>
    <rPh sb="0" eb="5">
      <t>ヒレンドウサイニュウ</t>
    </rPh>
    <phoneticPr fontId="3"/>
  </si>
  <si>
    <t>公債費財源</t>
    <rPh sb="0" eb="5">
      <t>コウサイヒザイゲン</t>
    </rPh>
    <phoneticPr fontId="3"/>
  </si>
  <si>
    <t>区分外管理</t>
    <rPh sb="0" eb="3">
      <t>クブンガイ</t>
    </rPh>
    <rPh sb="3" eb="5">
      <t>カンリ</t>
    </rPh>
    <phoneticPr fontId="3"/>
  </si>
  <si>
    <t>非裁量B</t>
    <phoneticPr fontId="3"/>
  </si>
  <si>
    <t>非裁量C</t>
    <phoneticPr fontId="3"/>
  </si>
  <si>
    <t>重点</t>
    <phoneticPr fontId="3"/>
  </si>
  <si>
    <t>裁量B</t>
    <phoneticPr fontId="3"/>
  </si>
  <si>
    <t>物価高騰</t>
    <rPh sb="0" eb="4">
      <t>ブッカコウトウ</t>
    </rPh>
    <phoneticPr fontId="3"/>
  </si>
  <si>
    <t>DX</t>
    <phoneticPr fontId="3"/>
  </si>
  <si>
    <t>歳出・特定財源</t>
    <rPh sb="0" eb="2">
      <t>サイシュツ</t>
    </rPh>
    <rPh sb="3" eb="7">
      <t>トクテイザイゲン</t>
    </rPh>
    <phoneticPr fontId="3"/>
  </si>
  <si>
    <t>人件費</t>
  </si>
  <si>
    <t>扶助費</t>
  </si>
  <si>
    <t>計</t>
    <rPh sb="0" eb="1">
      <t>ケイ</t>
    </rPh>
    <phoneticPr fontId="3"/>
  </si>
  <si>
    <t>寄附金</t>
  </si>
  <si>
    <t>市債</t>
  </si>
  <si>
    <t>歳出</t>
    <rPh sb="0" eb="2">
      <t>サイシュツ</t>
    </rPh>
    <phoneticPr fontId="3"/>
  </si>
  <si>
    <t>特定財源</t>
    <rPh sb="0" eb="4">
      <t>トクテイザイゲン</t>
    </rPh>
    <phoneticPr fontId="3"/>
  </si>
  <si>
    <t>投資的
経費</t>
    <phoneticPr fontId="3"/>
  </si>
  <si>
    <t>行政施策
経費</t>
    <phoneticPr fontId="3"/>
  </si>
  <si>
    <t>特別会計
繰出金等</t>
    <phoneticPr fontId="3"/>
  </si>
  <si>
    <t>分担金及
負担金</t>
    <phoneticPr fontId="3"/>
  </si>
  <si>
    <t>使用料及
手数料</t>
    <phoneticPr fontId="3"/>
  </si>
  <si>
    <t>国庫
支出金</t>
    <phoneticPr fontId="3"/>
  </si>
  <si>
    <t>府
支出金</t>
    <phoneticPr fontId="3"/>
  </si>
  <si>
    <t>財産
売却代</t>
    <phoneticPr fontId="3"/>
  </si>
  <si>
    <t>財産
収入</t>
    <phoneticPr fontId="3"/>
  </si>
  <si>
    <t>蓄積基金
繰入金</t>
    <phoneticPr fontId="3"/>
  </si>
  <si>
    <t>宝くじ
収入</t>
    <phoneticPr fontId="3"/>
  </si>
  <si>
    <t>交通安全
対策特別
交付金</t>
    <phoneticPr fontId="3"/>
  </si>
  <si>
    <t>差引
一般財源</t>
    <phoneticPr fontId="3"/>
  </si>
  <si>
    <t>再差引
一般財源</t>
    <phoneticPr fontId="3"/>
  </si>
  <si>
    <t>歳入(除く特定財源)</t>
    <rPh sb="0" eb="2">
      <t>サイニュウ</t>
    </rPh>
    <rPh sb="3" eb="4">
      <t>ノゾ</t>
    </rPh>
    <rPh sb="5" eb="7">
      <t>トクテイ</t>
    </rPh>
    <rPh sb="7" eb="9">
      <t>ザイゲン</t>
    </rPh>
    <phoneticPr fontId="3"/>
  </si>
  <si>
    <t>繰入金
(除く蓄積基金繰入金)</t>
    <phoneticPr fontId="3"/>
  </si>
  <si>
    <t>諸収入
(除く宝くじ収入)</t>
    <phoneticPr fontId="3"/>
  </si>
  <si>
    <t>区長自由経費</t>
    <rPh sb="0" eb="6">
      <t>クチョウジユウケイヒ</t>
    </rPh>
    <phoneticPr fontId="3"/>
  </si>
  <si>
    <t>区CM自由経費</t>
    <rPh sb="0" eb="1">
      <t>ク</t>
    </rPh>
    <rPh sb="3" eb="5">
      <t>ジユウ</t>
    </rPh>
    <rPh sb="5" eb="7">
      <t>ケイヒ</t>
    </rPh>
    <phoneticPr fontId="3"/>
  </si>
  <si>
    <t>7算定</t>
    <rPh sb="1" eb="3">
      <t>サンテイ</t>
    </rPh>
    <phoneticPr fontId="3"/>
  </si>
  <si>
    <t>6当初</t>
    <rPh sb="1" eb="3">
      <t>トウショ</t>
    </rPh>
    <phoneticPr fontId="3"/>
  </si>
  <si>
    <t>人件費</t>
    <rPh sb="0" eb="3">
      <t>ジンケンヒ</t>
    </rPh>
    <phoneticPr fontId="3"/>
  </si>
  <si>
    <t>還付金</t>
    <rPh sb="0" eb="3">
      <t>カンプキン</t>
    </rPh>
    <phoneticPr fontId="3"/>
  </si>
  <si>
    <t>基金積立</t>
    <rPh sb="0" eb="4">
      <t>キキンツミタテ</t>
    </rPh>
    <phoneticPr fontId="3"/>
  </si>
  <si>
    <t>その他</t>
    <rPh sb="2" eb="3">
      <t>タ</t>
    </rPh>
    <phoneticPr fontId="3"/>
  </si>
  <si>
    <t>区分外管理</t>
    <rPh sb="0" eb="3">
      <t>クブンガイ</t>
    </rPh>
    <rPh sb="3" eb="5">
      <t>カンリ</t>
    </rPh>
    <phoneticPr fontId="3"/>
  </si>
  <si>
    <t>財産売却代</t>
    <rPh sb="0" eb="5">
      <t>ザイサンバイキャクダイ</t>
    </rPh>
    <phoneticPr fontId="3"/>
  </si>
  <si>
    <t>非裁量的歳入</t>
    <rPh sb="0" eb="3">
      <t>ヒサイリョウ</t>
    </rPh>
    <rPh sb="3" eb="4">
      <t>テキ</t>
    </rPh>
    <rPh sb="4" eb="6">
      <t>サイニュウ</t>
    </rPh>
    <phoneticPr fontId="3"/>
  </si>
  <si>
    <t>区分外管理</t>
    <rPh sb="0" eb="2">
      <t>クブン</t>
    </rPh>
    <rPh sb="2" eb="3">
      <t>ガイ</t>
    </rPh>
    <rPh sb="3" eb="5">
      <t>カンリ</t>
    </rPh>
    <phoneticPr fontId="3"/>
  </si>
  <si>
    <t>区長自由経費　+</t>
    <rPh sb="0" eb="4">
      <t>クチョウジユウ</t>
    </rPh>
    <rPh sb="4" eb="6">
      <t>ケイヒ</t>
    </rPh>
    <phoneticPr fontId="3"/>
  </si>
  <si>
    <t>　区CM自由経費　合計</t>
    <rPh sb="1" eb="2">
      <t>ク</t>
    </rPh>
    <rPh sb="4" eb="8">
      <t>ジユウケイヒ</t>
    </rPh>
    <rPh sb="9" eb="11">
      <t>ゴウケイ</t>
    </rPh>
    <phoneticPr fontId="3"/>
  </si>
  <si>
    <t>合　　　計</t>
    <rPh sb="0" eb="1">
      <t>ア</t>
    </rPh>
    <rPh sb="4" eb="5">
      <t>ケイ</t>
    </rPh>
    <phoneticPr fontId="3"/>
  </si>
  <si>
    <t>配分額の合計</t>
    <rPh sb="0" eb="3">
      <t>ハイブンガク</t>
    </rPh>
    <rPh sb="4" eb="6">
      <t>ゴウケイ</t>
    </rPh>
    <phoneticPr fontId="3"/>
  </si>
  <si>
    <t>ア　配分通知の額</t>
    <rPh sb="2" eb="6">
      <t>ハイブンツウチ</t>
    </rPh>
    <rPh sb="7" eb="8">
      <t>ガク</t>
    </rPh>
    <phoneticPr fontId="3"/>
  </si>
  <si>
    <t>イ　配分移管額</t>
    <rPh sb="2" eb="4">
      <t>ハイブン</t>
    </rPh>
    <rPh sb="4" eb="6">
      <t>イカン</t>
    </rPh>
    <rPh sb="6" eb="7">
      <t>ガク</t>
    </rPh>
    <phoneticPr fontId="3"/>
  </si>
  <si>
    <t>ウ　追加配分額</t>
    <rPh sb="2" eb="7">
      <t>ツイカハイブンガク</t>
    </rPh>
    <phoneticPr fontId="3"/>
  </si>
  <si>
    <t>(下記ア～ウの合計)</t>
    <rPh sb="1" eb="3">
      <t>カキ</t>
    </rPh>
    <rPh sb="7" eb="9">
      <t>ゴウケイ</t>
    </rPh>
    <phoneticPr fontId="3"/>
  </si>
  <si>
    <t>起債配分額の合計</t>
    <rPh sb="0" eb="2">
      <t>キサイ</t>
    </rPh>
    <rPh sb="2" eb="5">
      <t>ハイブンガク</t>
    </rPh>
    <rPh sb="6" eb="8">
      <t>ゴウケイ</t>
    </rPh>
    <phoneticPr fontId="3"/>
  </si>
  <si>
    <t>(下記エ～カの合計)</t>
    <rPh sb="1" eb="3">
      <t>カキ</t>
    </rPh>
    <rPh sb="7" eb="9">
      <t>ゴウケイ</t>
    </rPh>
    <phoneticPr fontId="3"/>
  </si>
  <si>
    <t>エ　配分通知の額</t>
    <rPh sb="2" eb="6">
      <t>ハイブンツウチ</t>
    </rPh>
    <rPh sb="7" eb="8">
      <t>ガク</t>
    </rPh>
    <phoneticPr fontId="3"/>
  </si>
  <si>
    <t>オ　配分移管額</t>
    <rPh sb="2" eb="4">
      <t>ハイブン</t>
    </rPh>
    <rPh sb="4" eb="6">
      <t>イカン</t>
    </rPh>
    <rPh sb="6" eb="7">
      <t>ガク</t>
    </rPh>
    <phoneticPr fontId="3"/>
  </si>
  <si>
    <t>カ　追加配分額</t>
    <rPh sb="2" eb="7">
      <t>ツイカハイブンガク</t>
    </rPh>
    <phoneticPr fontId="3"/>
  </si>
  <si>
    <t>判定</t>
    <rPh sb="0" eb="2">
      <t>ハンテイ</t>
    </rPh>
    <phoneticPr fontId="3"/>
  </si>
  <si>
    <t>所属名：</t>
    <rPh sb="0" eb="3">
      <t>ショゾクメイ</t>
    </rPh>
    <phoneticPr fontId="3"/>
  </si>
  <si>
    <t>（様式2）</t>
    <rPh sb="1" eb="3">
      <t>ヨウシキ</t>
    </rPh>
    <phoneticPr fontId="3"/>
  </si>
  <si>
    <t>●●区</t>
    <rPh sb="2" eb="3">
      <t>ク</t>
    </rPh>
    <phoneticPr fontId="3"/>
  </si>
  <si>
    <t>（単位：千円）</t>
    <rPh sb="1" eb="3">
      <t>タンイ</t>
    </rPh>
    <rPh sb="4" eb="6">
      <t>センエン</t>
    </rPh>
    <phoneticPr fontId="3"/>
  </si>
  <si>
    <t>（様式1）</t>
    <rPh sb="1" eb="3">
      <t>ヨウシキ</t>
    </rPh>
    <phoneticPr fontId="3"/>
  </si>
  <si>
    <t>所属計</t>
    <rPh sb="0" eb="2">
      <t>ショゾク</t>
    </rPh>
    <rPh sb="2" eb="3">
      <t>ケイ</t>
    </rPh>
    <phoneticPr fontId="3"/>
  </si>
  <si>
    <t>●●局・室</t>
    <rPh sb="2" eb="3">
      <t>キョク</t>
    </rPh>
    <rPh sb="4" eb="5">
      <t>シツ</t>
    </rPh>
    <phoneticPr fontId="3"/>
  </si>
  <si>
    <t>・ ○ ○ 会 計（政令等特別会計）</t>
    <phoneticPr fontId="11"/>
  </si>
  <si>
    <t>（単位：千円）</t>
    <rPh sb="4" eb="5">
      <t>セン</t>
    </rPh>
    <phoneticPr fontId="11"/>
  </si>
  <si>
    <t>歳　　　　　　　　　　　出</t>
    <phoneticPr fontId="11"/>
  </si>
  <si>
    <t>特    定    財    源</t>
    <phoneticPr fontId="11"/>
  </si>
  <si>
    <t>再 差 引</t>
    <phoneticPr fontId="11"/>
  </si>
  <si>
    <t>計</t>
    <phoneticPr fontId="11"/>
  </si>
  <si>
    <t>そ の 他</t>
    <phoneticPr fontId="11"/>
  </si>
  <si>
    <t>差引市費</t>
    <phoneticPr fontId="11"/>
  </si>
  <si>
    <t>起   債</t>
    <phoneticPr fontId="11"/>
  </si>
  <si>
    <t>基   金</t>
    <phoneticPr fontId="11"/>
  </si>
  <si>
    <t>一般財源</t>
    <phoneticPr fontId="11"/>
  </si>
  <si>
    <t>　　　　　　　　　　　　　　　　　　　　　　　　　　　　　　　　　　　　　　　　　　　</t>
  </si>
  <si>
    <t>・ ○ ○ 会 計（準公営企業会計）</t>
    <phoneticPr fontId="11"/>
  </si>
  <si>
    <t>特   定   財   源</t>
    <phoneticPr fontId="11"/>
  </si>
  <si>
    <t>差   引</t>
    <phoneticPr fontId="11"/>
  </si>
  <si>
    <t>一般会計</t>
    <rPh sb="0" eb="2">
      <t>イッパン</t>
    </rPh>
    <rPh sb="2" eb="4">
      <t>カイケイ</t>
    </rPh>
    <phoneticPr fontId="11"/>
  </si>
  <si>
    <t>その他費用</t>
    <phoneticPr fontId="11"/>
  </si>
  <si>
    <t>営業収益</t>
    <phoneticPr fontId="11"/>
  </si>
  <si>
    <t>国 ・ 府</t>
    <phoneticPr fontId="11"/>
  </si>
  <si>
    <t>損益勘定</t>
    <phoneticPr fontId="11"/>
  </si>
  <si>
    <t>企 業 債</t>
    <rPh sb="0" eb="1">
      <t>クワダ</t>
    </rPh>
    <rPh sb="2" eb="3">
      <t>ギョウ</t>
    </rPh>
    <rPh sb="4" eb="5">
      <t>サイ</t>
    </rPh>
    <phoneticPr fontId="11"/>
  </si>
  <si>
    <t>補 助 金</t>
    <phoneticPr fontId="11"/>
  </si>
  <si>
    <t>過△不足額</t>
    <phoneticPr fontId="11"/>
  </si>
  <si>
    <t>留保資金</t>
  </si>
  <si>
    <t>出 資 金</t>
    <phoneticPr fontId="11"/>
  </si>
  <si>
    <t>　（注）</t>
    <phoneticPr fontId="11"/>
  </si>
  <si>
    <r>
      <t>1　</t>
    </r>
    <r>
      <rPr>
        <u/>
        <sz val="10.5"/>
        <rFont val="ＭＳ 明朝"/>
        <family val="1"/>
        <charset val="128"/>
      </rPr>
      <t>様式1については局・室</t>
    </r>
    <r>
      <rPr>
        <sz val="10.5"/>
        <rFont val="ＭＳ 明朝"/>
        <family val="1"/>
        <charset val="128"/>
      </rPr>
      <t>が、</t>
    </r>
    <r>
      <rPr>
        <u/>
        <sz val="10.5"/>
        <rFont val="ＭＳ 明朝"/>
        <family val="1"/>
        <charset val="128"/>
      </rPr>
      <t>様式2については区</t>
    </r>
    <r>
      <rPr>
        <sz val="10.5"/>
        <rFont val="ＭＳ 明朝"/>
        <family val="1"/>
        <charset val="128"/>
      </rPr>
      <t>がそれぞれ作成する。</t>
    </r>
    <rPh sb="2" eb="4">
      <t>ヨウシキ</t>
    </rPh>
    <rPh sb="10" eb="11">
      <t>キョク</t>
    </rPh>
    <rPh sb="12" eb="13">
      <t>シツ</t>
    </rPh>
    <rPh sb="15" eb="17">
      <t>ヨウシキ</t>
    </rPh>
    <rPh sb="23" eb="24">
      <t>ク</t>
    </rPh>
    <rPh sb="29" eb="31">
      <t>サクセイ</t>
    </rPh>
    <phoneticPr fontId="11"/>
  </si>
  <si>
    <t>2　本表は、所属ごとの予算総括表となるもので、極力１所属１表にまとめること。</t>
    <phoneticPr fontId="11"/>
  </si>
  <si>
    <t>6　投資的経費については、次に該当するものを所属計の内数として記入すること。</t>
    <rPh sb="2" eb="4">
      <t>トウシ</t>
    </rPh>
    <rPh sb="4" eb="5">
      <t>テキ</t>
    </rPh>
    <rPh sb="5" eb="7">
      <t>ケイヒ</t>
    </rPh>
    <rPh sb="13" eb="14">
      <t>ツギ</t>
    </rPh>
    <rPh sb="15" eb="17">
      <t>ガイトウ</t>
    </rPh>
    <rPh sb="22" eb="24">
      <t>ショゾク</t>
    </rPh>
    <rPh sb="24" eb="25">
      <t>ケイ</t>
    </rPh>
    <rPh sb="26" eb="28">
      <t>ウチスウ</t>
    </rPh>
    <rPh sb="31" eb="33">
      <t>キニュウ</t>
    </rPh>
    <phoneticPr fontId="11"/>
  </si>
  <si>
    <t>　</t>
    <phoneticPr fontId="11"/>
  </si>
  <si>
    <t>　投資的経費</t>
    <rPh sb="1" eb="6">
      <t>トウシテキケイヒ</t>
    </rPh>
    <phoneticPr fontId="11"/>
  </si>
  <si>
    <t>　 なお、投資的経費の要件は以下を参考とすること。</t>
    <rPh sb="5" eb="8">
      <t>トウシテキ</t>
    </rPh>
    <rPh sb="8" eb="10">
      <t>ケイヒ</t>
    </rPh>
    <rPh sb="11" eb="13">
      <t>ヨウケン</t>
    </rPh>
    <rPh sb="14" eb="16">
      <t>イカ</t>
    </rPh>
    <rPh sb="17" eb="19">
      <t>サンコウ</t>
    </rPh>
    <phoneticPr fontId="11"/>
  </si>
  <si>
    <t>　　・用地など不動産の取得に要する経費　　　・1件100万円以上の備品等の購入経費　　・交付先の団体等の資産形成につながる補助等</t>
    <rPh sb="24" eb="25">
      <t>ケン</t>
    </rPh>
    <rPh sb="28" eb="30">
      <t>マンエン</t>
    </rPh>
    <rPh sb="30" eb="32">
      <t>イジョウ</t>
    </rPh>
    <rPh sb="33" eb="35">
      <t>ビヒン</t>
    </rPh>
    <rPh sb="35" eb="36">
      <t>ナド</t>
    </rPh>
    <rPh sb="37" eb="39">
      <t>コウニュウ</t>
    </rPh>
    <rPh sb="39" eb="41">
      <t>ケイヒ</t>
    </rPh>
    <phoneticPr fontId="11"/>
  </si>
  <si>
    <t>　 とし、それ以外を「非裁量経費Ｂ」とする。</t>
    <rPh sb="7" eb="9">
      <t>イガイ</t>
    </rPh>
    <rPh sb="11" eb="12">
      <t>ヒ</t>
    </rPh>
    <rPh sb="12" eb="14">
      <t>サイリョウ</t>
    </rPh>
    <rPh sb="14" eb="16">
      <t>ケイヒ</t>
    </rPh>
    <phoneticPr fontId="15"/>
  </si>
  <si>
    <t>　　　※様式1（局・室用）については、区CM自由経費を除いた配分額を記入すること。</t>
    <rPh sb="4" eb="6">
      <t>ヨウシキ</t>
    </rPh>
    <rPh sb="8" eb="9">
      <t>キョク</t>
    </rPh>
    <rPh sb="10" eb="11">
      <t>シツ</t>
    </rPh>
    <rPh sb="11" eb="12">
      <t>ヨウ</t>
    </rPh>
    <rPh sb="19" eb="20">
      <t>ク</t>
    </rPh>
    <rPh sb="22" eb="24">
      <t>ジユウ</t>
    </rPh>
    <rPh sb="24" eb="26">
      <t>ケイヒ</t>
    </rPh>
    <rPh sb="27" eb="28">
      <t>ノゾ</t>
    </rPh>
    <rPh sb="30" eb="32">
      <t>ハイブン</t>
    </rPh>
    <rPh sb="32" eb="33">
      <t>ガク</t>
    </rPh>
    <rPh sb="34" eb="36">
      <t>キニュウ</t>
    </rPh>
    <phoneticPr fontId="11"/>
  </si>
  <si>
    <t>　 イ、オ欄には、配分移管があった場合に記入すること。</t>
    <rPh sb="5" eb="6">
      <t>ラン</t>
    </rPh>
    <rPh sb="9" eb="11">
      <t>ハイブン</t>
    </rPh>
    <rPh sb="11" eb="13">
      <t>イカン</t>
    </rPh>
    <rPh sb="17" eb="19">
      <t>バアイ</t>
    </rPh>
    <rPh sb="20" eb="22">
      <t>キニュウ</t>
    </rPh>
    <phoneticPr fontId="11"/>
  </si>
  <si>
    <t>　　　　　　　　　　　　　　　　　　　　　　　　　　　　　　　　　　　　　　　　　</t>
  </si>
  <si>
    <t>（注）</t>
    <rPh sb="1" eb="2">
      <t>チュウ</t>
    </rPh>
    <phoneticPr fontId="15"/>
  </si>
  <si>
    <t>区　　分</t>
    <phoneticPr fontId="11"/>
  </si>
  <si>
    <t>人件費</t>
    <rPh sb="0" eb="3">
      <t>ジンケンヒ</t>
    </rPh>
    <phoneticPr fontId="11"/>
  </si>
  <si>
    <t>公債費</t>
    <rPh sb="0" eb="3">
      <t>コウサイヒ</t>
    </rPh>
    <phoneticPr fontId="11"/>
  </si>
  <si>
    <t>物件費</t>
    <rPh sb="0" eb="3">
      <t>ブッケンヒ</t>
    </rPh>
    <phoneticPr fontId="11"/>
  </si>
  <si>
    <t>7-6</t>
    <phoneticPr fontId="3"/>
  </si>
  <si>
    <t>（様式3）</t>
    <rPh sb="1" eb="3">
      <t>ヨウシキ</t>
    </rPh>
    <phoneticPr fontId="3"/>
  </si>
  <si>
    <t>●●区・局・室</t>
    <rPh sb="2" eb="3">
      <t>ク</t>
    </rPh>
    <rPh sb="4" eb="5">
      <t>キョク</t>
    </rPh>
    <rPh sb="6" eb="7">
      <t>シツ</t>
    </rPh>
    <phoneticPr fontId="3"/>
  </si>
  <si>
    <t>歳出歳入予算増△減調書</t>
    <rPh sb="0" eb="2">
      <t>サイシュツ</t>
    </rPh>
    <rPh sb="2" eb="4">
      <t>サイニュウ</t>
    </rPh>
    <rPh sb="4" eb="6">
      <t>ヨサン</t>
    </rPh>
    <rPh sb="6" eb="7">
      <t>ゾウ</t>
    </rPh>
    <rPh sb="8" eb="9">
      <t>ゲン</t>
    </rPh>
    <rPh sb="9" eb="11">
      <t>チョウショ</t>
    </rPh>
    <phoneticPr fontId="3"/>
  </si>
  <si>
    <t>対前年度との主な増△減</t>
    <rPh sb="0" eb="4">
      <t>タイゼンネンド</t>
    </rPh>
    <rPh sb="6" eb="7">
      <t>オモ</t>
    </rPh>
    <rPh sb="8" eb="9">
      <t>ゾウ</t>
    </rPh>
    <rPh sb="10" eb="11">
      <t>ゲン</t>
    </rPh>
    <phoneticPr fontId="3"/>
  </si>
  <si>
    <t>7－6</t>
    <phoneticPr fontId="3"/>
  </si>
  <si>
    <t>１．本調書は、各所属所管予算全体について事項別に増△減を説明するものである。(局・室は区ＣＭ自由経費を含む。区については、区長自由経費のみについて記入すること。）</t>
    <rPh sb="2" eb="3">
      <t>ホン</t>
    </rPh>
    <rPh sb="3" eb="5">
      <t>チョウショ</t>
    </rPh>
    <rPh sb="7" eb="10">
      <t>カクショゾク</t>
    </rPh>
    <rPh sb="10" eb="12">
      <t>ショカン</t>
    </rPh>
    <rPh sb="12" eb="14">
      <t>ヨサン</t>
    </rPh>
    <rPh sb="14" eb="16">
      <t>ゼンタイ</t>
    </rPh>
    <rPh sb="20" eb="23">
      <t>ジコウベツ</t>
    </rPh>
    <rPh sb="24" eb="25">
      <t>ゾウ</t>
    </rPh>
    <rPh sb="26" eb="27">
      <t>ゲン</t>
    </rPh>
    <rPh sb="28" eb="30">
      <t>セツメイ</t>
    </rPh>
    <phoneticPr fontId="15"/>
  </si>
  <si>
    <t>２．政令等特別会計、準公営企業会計についても、一般会計に準じて作成すること。</t>
    <phoneticPr fontId="15"/>
  </si>
  <si>
    <t>３．増△減説明欄は、増減が生じる要因を、歳出・特定財源ごとに必要に応じて単価、件数、人数等の計数を活用して、簡潔・明瞭に説明すること。</t>
    <rPh sb="2" eb="3">
      <t>ゾウ</t>
    </rPh>
    <rPh sb="4" eb="5">
      <t>ゲン</t>
    </rPh>
    <rPh sb="5" eb="7">
      <t>セツメイ</t>
    </rPh>
    <rPh sb="7" eb="8">
      <t>ラン</t>
    </rPh>
    <rPh sb="10" eb="12">
      <t>ゾウゲン</t>
    </rPh>
    <rPh sb="13" eb="14">
      <t>ショウ</t>
    </rPh>
    <rPh sb="16" eb="18">
      <t>ヨウイン</t>
    </rPh>
    <rPh sb="20" eb="22">
      <t>サイシュツ</t>
    </rPh>
    <rPh sb="23" eb="27">
      <t>トクテイザイゲン</t>
    </rPh>
    <rPh sb="54" eb="56">
      <t>カンケツ</t>
    </rPh>
    <phoneticPr fontId="15"/>
  </si>
  <si>
    <t>13　｢準公」様式中、表頭「その他費用」欄は、現金支出を伴わない経費のみに限ること。</t>
    <phoneticPr fontId="11"/>
  </si>
  <si>
    <t>7-6</t>
  </si>
  <si>
    <t>7-6</t>
    <phoneticPr fontId="3"/>
  </si>
  <si>
    <t>7-6</t>
    <phoneticPr fontId="3"/>
  </si>
  <si>
    <t>区分</t>
    <rPh sb="0" eb="2">
      <t>クブン</t>
    </rPh>
    <phoneticPr fontId="3"/>
  </si>
  <si>
    <t>（別紙）</t>
    <phoneticPr fontId="11"/>
  </si>
  <si>
    <t>令和７年度　所属配分予算算定調書について</t>
    <rPh sb="0" eb="1">
      <t>レイ</t>
    </rPh>
    <rPh sb="1" eb="2">
      <t>ワ</t>
    </rPh>
    <rPh sb="3" eb="5">
      <t>ネンド</t>
    </rPh>
    <rPh sb="6" eb="8">
      <t>ショゾク</t>
    </rPh>
    <rPh sb="8" eb="10">
      <t>ハイブン</t>
    </rPh>
    <rPh sb="10" eb="12">
      <t>ヨサン</t>
    </rPh>
    <rPh sb="12" eb="14">
      <t>サンテイ</t>
    </rPh>
    <rPh sb="14" eb="16">
      <t>チョウショ</t>
    </rPh>
    <phoneticPr fontId="11"/>
  </si>
  <si>
    <t>【調書編】　</t>
    <rPh sb="1" eb="3">
      <t>チョウショ</t>
    </rPh>
    <phoneticPr fontId="11"/>
  </si>
  <si>
    <t>1.　会計別説明資料　　　　　　　　　　</t>
    <rPh sb="4" eb="5">
      <t>ケイ</t>
    </rPh>
    <rPh sb="6" eb="8">
      <t>セツメイ</t>
    </rPh>
    <rPh sb="8" eb="10">
      <t>シリョウ</t>
    </rPh>
    <phoneticPr fontId="11"/>
  </si>
  <si>
    <t xml:space="preserve">    　・会計別総括表（局・室用）</t>
    <rPh sb="6" eb="8">
      <t>カイケイ</t>
    </rPh>
    <rPh sb="8" eb="9">
      <t>ベツ</t>
    </rPh>
    <rPh sb="9" eb="11">
      <t>ソウカツ</t>
    </rPh>
    <rPh sb="11" eb="12">
      <t>ヒョウ</t>
    </rPh>
    <rPh sb="13" eb="14">
      <t>キョク</t>
    </rPh>
    <rPh sb="15" eb="16">
      <t>シツ</t>
    </rPh>
    <rPh sb="16" eb="17">
      <t>ヨウ</t>
    </rPh>
    <phoneticPr fontId="11"/>
  </si>
  <si>
    <t>（様式 1）</t>
    <rPh sb="1" eb="3">
      <t>ヨウシキ</t>
    </rPh>
    <phoneticPr fontId="11"/>
  </si>
  <si>
    <t xml:space="preserve">    　・会計別総括表（区用）</t>
    <rPh sb="6" eb="8">
      <t>カイケイ</t>
    </rPh>
    <rPh sb="8" eb="9">
      <t>ベツ</t>
    </rPh>
    <rPh sb="9" eb="11">
      <t>ソウカツ</t>
    </rPh>
    <rPh sb="11" eb="12">
      <t>ヒョウ</t>
    </rPh>
    <rPh sb="13" eb="14">
      <t>ク</t>
    </rPh>
    <rPh sb="14" eb="15">
      <t>ヨウ</t>
    </rPh>
    <phoneticPr fontId="11"/>
  </si>
  <si>
    <t>（様式 2）</t>
    <rPh sb="1" eb="3">
      <t>ヨウシキ</t>
    </rPh>
    <phoneticPr fontId="11"/>
  </si>
  <si>
    <t xml:space="preserve">    　・歳出歳入予算増△減調書　　　　　　　　　</t>
    <rPh sb="6" eb="8">
      <t>サイシュツ</t>
    </rPh>
    <rPh sb="8" eb="10">
      <t>サイニュウ</t>
    </rPh>
    <rPh sb="10" eb="12">
      <t>ヨサン</t>
    </rPh>
    <rPh sb="12" eb="13">
      <t>ゾウ</t>
    </rPh>
    <rPh sb="14" eb="15">
      <t>ゲン</t>
    </rPh>
    <rPh sb="15" eb="16">
      <t>チョウ</t>
    </rPh>
    <phoneticPr fontId="11"/>
  </si>
  <si>
    <t>（様式 3）</t>
    <rPh sb="1" eb="3">
      <t>ヨウシキ</t>
    </rPh>
    <phoneticPr fontId="11"/>
  </si>
  <si>
    <t>2.　予算事業一覧等　　　　　　　　　</t>
    <rPh sb="3" eb="5">
      <t>ヨサン</t>
    </rPh>
    <rPh sb="5" eb="7">
      <t>ジギョウ</t>
    </rPh>
    <rPh sb="7" eb="9">
      <t>イチラン</t>
    </rPh>
    <rPh sb="9" eb="10">
      <t>トウ</t>
    </rPh>
    <phoneticPr fontId="11"/>
  </si>
  <si>
    <t xml:space="preserve">    　・予算事業一覧</t>
    <rPh sb="6" eb="8">
      <t>ヨサン</t>
    </rPh>
    <rPh sb="8" eb="10">
      <t>ジギョウ</t>
    </rPh>
    <rPh sb="10" eb="12">
      <t>イチラン</t>
    </rPh>
    <phoneticPr fontId="11"/>
  </si>
  <si>
    <t>（様式 4）</t>
    <rPh sb="1" eb="3">
      <t>ヨウシキ</t>
    </rPh>
    <phoneticPr fontId="11"/>
  </si>
  <si>
    <t xml:space="preserve">    　・事業概要説明資料</t>
    <rPh sb="6" eb="8">
      <t>ジギョウ</t>
    </rPh>
    <rPh sb="8" eb="10">
      <t>ガイヨウ</t>
    </rPh>
    <rPh sb="10" eb="12">
      <t>セツメイ</t>
    </rPh>
    <rPh sb="12" eb="14">
      <t>シリョウ</t>
    </rPh>
    <phoneticPr fontId="11"/>
  </si>
  <si>
    <t>（様式 4 付属資料①）</t>
    <rPh sb="1" eb="3">
      <t>ヨウシキ</t>
    </rPh>
    <rPh sb="6" eb="8">
      <t>フゾク</t>
    </rPh>
    <rPh sb="8" eb="10">
      <t>シリョウ</t>
    </rPh>
    <phoneticPr fontId="11"/>
  </si>
  <si>
    <t xml:space="preserve">    　・区関連予算事業一覧</t>
    <rPh sb="6" eb="7">
      <t>ク</t>
    </rPh>
    <rPh sb="7" eb="9">
      <t>カンレン</t>
    </rPh>
    <rPh sb="9" eb="11">
      <t>ヨサン</t>
    </rPh>
    <rPh sb="11" eb="13">
      <t>ジギョウ</t>
    </rPh>
    <rPh sb="13" eb="15">
      <t>イチラン</t>
    </rPh>
    <phoneticPr fontId="11"/>
  </si>
  <si>
    <t>（様式 4 付属資料②）</t>
    <rPh sb="1" eb="3">
      <t>ヨウシキ</t>
    </rPh>
    <rPh sb="6" eb="8">
      <t>フゾク</t>
    </rPh>
    <rPh sb="8" eb="10">
      <t>シリョウ</t>
    </rPh>
    <phoneticPr fontId="11"/>
  </si>
  <si>
    <t xml:space="preserve">    　・一般会計歳入予算一覧</t>
    <rPh sb="6" eb="8">
      <t>イッパン</t>
    </rPh>
    <rPh sb="8" eb="10">
      <t>カイケイ</t>
    </rPh>
    <rPh sb="10" eb="12">
      <t>サイニュウ</t>
    </rPh>
    <rPh sb="12" eb="14">
      <t>ヨサン</t>
    </rPh>
    <rPh sb="14" eb="16">
      <t>イチラン</t>
    </rPh>
    <phoneticPr fontId="11"/>
  </si>
  <si>
    <t>（様式 5）</t>
    <rPh sb="1" eb="3">
      <t>ヨウシキ</t>
    </rPh>
    <phoneticPr fontId="11"/>
  </si>
  <si>
    <t>3.　予算事業別調書　　　　　　　　</t>
    <phoneticPr fontId="11"/>
  </si>
  <si>
    <t>（様式 6）</t>
    <rPh sb="1" eb="3">
      <t>ヨウシキ</t>
    </rPh>
    <phoneticPr fontId="11"/>
  </si>
  <si>
    <t>※　留意点等</t>
    <phoneticPr fontId="11"/>
  </si>
  <si>
    <t>　　　○「予算事業別調書」について</t>
    <phoneticPr fontId="11"/>
  </si>
  <si>
    <t>・説明責任を果たす観点から、必要なバックデータを整えること。</t>
    <rPh sb="1" eb="3">
      <t>セツメイ</t>
    </rPh>
    <rPh sb="3" eb="5">
      <t>セキニン</t>
    </rPh>
    <rPh sb="6" eb="7">
      <t>ハ</t>
    </rPh>
    <rPh sb="9" eb="11">
      <t>カンテン</t>
    </rPh>
    <rPh sb="14" eb="16">
      <t>ヒツヨウ</t>
    </rPh>
    <rPh sb="24" eb="25">
      <t>トトノ</t>
    </rPh>
    <phoneticPr fontId="11"/>
  </si>
  <si>
    <t>　　　　　　</t>
    <phoneticPr fontId="11"/>
  </si>
  <si>
    <t>・事業の区分方法等については、財務部担当者と十分協議すること。</t>
    <rPh sb="15" eb="18">
      <t>ザイムブ</t>
    </rPh>
    <rPh sb="18" eb="19">
      <t>タン</t>
    </rPh>
    <phoneticPr fontId="11"/>
  </si>
  <si>
    <t>　　　○その他、各様式に付してある（注）を参考として、作成されたい。</t>
    <phoneticPr fontId="11"/>
  </si>
  <si>
    <t>　　　○別途、参考資料の作成を依頼することがあるので留意されたい。</t>
    <rPh sb="4" eb="6">
      <t>ベット</t>
    </rPh>
    <rPh sb="7" eb="9">
      <t>サンコウ</t>
    </rPh>
    <rPh sb="9" eb="11">
      <t>シリョウ</t>
    </rPh>
    <rPh sb="12" eb="14">
      <t>サクセイ</t>
    </rPh>
    <rPh sb="15" eb="17">
      <t>イライ</t>
    </rPh>
    <rPh sb="26" eb="28">
      <t>リュウイ</t>
    </rPh>
    <phoneticPr fontId="11"/>
  </si>
  <si>
    <t>予算事業一覧</t>
    <rPh sb="0" eb="2">
      <t>ヨサン</t>
    </rPh>
    <rPh sb="2" eb="4">
      <t>ジギョウ</t>
    </rPh>
    <rPh sb="4" eb="6">
      <t>イチラン</t>
    </rPh>
    <phoneticPr fontId="15"/>
  </si>
  <si>
    <t>（様式4）</t>
    <rPh sb="1" eb="3">
      <t>ヨウシキ</t>
    </rPh>
    <phoneticPr fontId="15"/>
  </si>
  <si>
    <t>会計名　　●●会計　　</t>
    <rPh sb="0" eb="2">
      <t>カイケイ</t>
    </rPh>
    <rPh sb="2" eb="3">
      <t>メイ</t>
    </rPh>
    <rPh sb="7" eb="9">
      <t>カイケイ</t>
    </rPh>
    <phoneticPr fontId="11"/>
  </si>
  <si>
    <t>所属名　　〇〇区役所・局　</t>
    <rPh sb="0" eb="2">
      <t>ショゾク</t>
    </rPh>
    <rPh sb="2" eb="3">
      <t>メイ</t>
    </rPh>
    <rPh sb="7" eb="10">
      <t>クヤクショ</t>
    </rPh>
    <rPh sb="11" eb="12">
      <t>キョク</t>
    </rPh>
    <phoneticPr fontId="11"/>
  </si>
  <si>
    <t>上段：歳  　出 　 額
(下段：所要一般財源)</t>
    <rPh sb="0" eb="1">
      <t>ウワ</t>
    </rPh>
    <rPh sb="1" eb="2">
      <t>ダン</t>
    </rPh>
    <rPh sb="3" eb="4">
      <t>サイ</t>
    </rPh>
    <rPh sb="7" eb="8">
      <t>デ</t>
    </rPh>
    <rPh sb="11" eb="12">
      <t>ガク</t>
    </rPh>
    <rPh sb="14" eb="16">
      <t>ゲダン</t>
    </rPh>
    <rPh sb="17" eb="19">
      <t>ショヨウ</t>
    </rPh>
    <rPh sb="19" eb="21">
      <t>イッパン</t>
    </rPh>
    <rPh sb="21" eb="23">
      <t>ザイゲン</t>
    </rPh>
    <phoneticPr fontId="11"/>
  </si>
  <si>
    <t>(単位：千円)</t>
    <phoneticPr fontId="11"/>
  </si>
  <si>
    <t>通し</t>
    <phoneticPr fontId="11"/>
  </si>
  <si>
    <t>科 目</t>
    <rPh sb="0" eb="1">
      <t>カ</t>
    </rPh>
    <rPh sb="2" eb="3">
      <t>メ</t>
    </rPh>
    <phoneticPr fontId="11"/>
  </si>
  <si>
    <t>事  業  名</t>
    <phoneticPr fontId="11"/>
  </si>
  <si>
    <t>担 当 課</t>
    <rPh sb="0" eb="1">
      <t>タン</t>
    </rPh>
    <rPh sb="2" eb="3">
      <t>トウ</t>
    </rPh>
    <rPh sb="4" eb="5">
      <t>カ</t>
    </rPh>
    <phoneticPr fontId="11"/>
  </si>
  <si>
    <t>増  減</t>
    <rPh sb="0" eb="1">
      <t>ゾウ</t>
    </rPh>
    <rPh sb="3" eb="4">
      <t>ゲン</t>
    </rPh>
    <phoneticPr fontId="11"/>
  </si>
  <si>
    <t>備  考</t>
    <phoneticPr fontId="11"/>
  </si>
  <si>
    <t>番号</t>
    <phoneticPr fontId="11"/>
  </si>
  <si>
    <t>(款-項-目)</t>
    <rPh sb="1" eb="2">
      <t>カン</t>
    </rPh>
    <rPh sb="3" eb="4">
      <t>コウ</t>
    </rPh>
    <rPh sb="5" eb="6">
      <t>モク</t>
    </rPh>
    <phoneticPr fontId="11"/>
  </si>
  <si>
    <t>当 初 ①</t>
    <phoneticPr fontId="11"/>
  </si>
  <si>
    <t>（② - ①）</t>
    <phoneticPr fontId="11"/>
  </si>
  <si>
    <t>3-1-2</t>
    <phoneticPr fontId="11"/>
  </si>
  <si>
    <t>〇〇局職員の人件費</t>
    <rPh sb="2" eb="3">
      <t>キョク</t>
    </rPh>
    <rPh sb="3" eb="5">
      <t>ショクイン</t>
    </rPh>
    <rPh sb="6" eb="9">
      <t>ジンケンヒ</t>
    </rPh>
    <phoneticPr fontId="15"/>
  </si>
  <si>
    <t>○○課</t>
    <rPh sb="2" eb="3">
      <t>カ</t>
    </rPh>
    <phoneticPr fontId="15"/>
  </si>
  <si>
    <t>　　</t>
  </si>
  <si>
    <t>職員費計</t>
    <rPh sb="0" eb="2">
      <t>ショクイン</t>
    </rPh>
    <rPh sb="2" eb="3">
      <t>ヒ</t>
    </rPh>
    <rPh sb="3" eb="4">
      <t>ケイ</t>
    </rPh>
    <phoneticPr fontId="11"/>
  </si>
  <si>
    <t>3-1-2</t>
  </si>
  <si>
    <t>○○事業</t>
    <phoneticPr fontId="11"/>
  </si>
  <si>
    <t>□□課</t>
    <rPh sb="2" eb="3">
      <t>カ</t>
    </rPh>
    <phoneticPr fontId="11"/>
  </si>
  <si>
    <t>△△事業</t>
    <phoneticPr fontId="11"/>
  </si>
  <si>
    <t>××課</t>
    <rPh sb="2" eb="3">
      <t>カ</t>
    </rPh>
    <phoneticPr fontId="11"/>
  </si>
  <si>
    <t>×××××××××××××××××事業</t>
    <phoneticPr fontId="11"/>
  </si>
  <si>
    <t>○○課</t>
    <rPh sb="2" eb="3">
      <t>カ</t>
    </rPh>
    <phoneticPr fontId="11"/>
  </si>
  <si>
    <t>区ＣＭ</t>
  </si>
  <si>
    <t>□□□事業</t>
    <rPh sb="3" eb="5">
      <t>ジギョウ</t>
    </rPh>
    <phoneticPr fontId="11"/>
  </si>
  <si>
    <t>〇〇総務費計</t>
    <rPh sb="2" eb="5">
      <t>ソウムヒ</t>
    </rPh>
    <rPh sb="5" eb="6">
      <t>ケイ</t>
    </rPh>
    <phoneticPr fontId="11"/>
  </si>
  <si>
    <t>・・・</t>
    <phoneticPr fontId="15"/>
  </si>
  <si>
    <t>所属計</t>
    <rPh sb="0" eb="2">
      <t>ショゾク</t>
    </rPh>
    <phoneticPr fontId="11"/>
  </si>
  <si>
    <t>□□課、××課</t>
    <rPh sb="2" eb="3">
      <t>カ</t>
    </rPh>
    <rPh sb="6" eb="7">
      <t>カ</t>
    </rPh>
    <phoneticPr fontId="11"/>
  </si>
  <si>
    <t>予算案 ②</t>
    <rPh sb="0" eb="3">
      <t>ヨサンアン</t>
    </rPh>
    <phoneticPr fontId="11"/>
  </si>
  <si>
    <t>事業概要説明資料</t>
    <rPh sb="0" eb="2">
      <t>ジギョウ</t>
    </rPh>
    <rPh sb="2" eb="4">
      <t>ガイヨウ</t>
    </rPh>
    <rPh sb="4" eb="6">
      <t>セツメイ</t>
    </rPh>
    <rPh sb="6" eb="8">
      <t>シリョウ</t>
    </rPh>
    <phoneticPr fontId="15"/>
  </si>
  <si>
    <t>事業名</t>
    <rPh sb="0" eb="2">
      <t>ジギョウ</t>
    </rPh>
    <rPh sb="2" eb="3">
      <t>メイ</t>
    </rPh>
    <phoneticPr fontId="15"/>
  </si>
  <si>
    <t>〔事業目的〕</t>
    <rPh sb="1" eb="3">
      <t>ジギョウ</t>
    </rPh>
    <rPh sb="3" eb="5">
      <t>モクテキ</t>
    </rPh>
    <phoneticPr fontId="15"/>
  </si>
  <si>
    <t>〔事業内容〕</t>
    <rPh sb="1" eb="3">
      <t>ジギョウ</t>
    </rPh>
    <rPh sb="3" eb="5">
      <t>ナイヨウ</t>
    </rPh>
    <phoneticPr fontId="15"/>
  </si>
  <si>
    <t>〔事項別内訳〕</t>
    <rPh sb="1" eb="3">
      <t>ジコウ</t>
    </rPh>
    <rPh sb="3" eb="4">
      <t>ベツ</t>
    </rPh>
    <rPh sb="4" eb="6">
      <t>ウチワケ</t>
    </rPh>
    <phoneticPr fontId="15"/>
  </si>
  <si>
    <t>（単位：千円）</t>
    <rPh sb="1" eb="3">
      <t>タンイ</t>
    </rPh>
    <rPh sb="4" eb="6">
      <t>センエン</t>
    </rPh>
    <phoneticPr fontId="15"/>
  </si>
  <si>
    <t>事　　　　項</t>
    <rPh sb="0" eb="1">
      <t>コト</t>
    </rPh>
    <rPh sb="5" eb="6">
      <t>コウ</t>
    </rPh>
    <phoneticPr fontId="15"/>
  </si>
  <si>
    <t>6年度</t>
    <phoneticPr fontId="15"/>
  </si>
  <si>
    <t>備　考</t>
    <rPh sb="0" eb="1">
      <t>ビン</t>
    </rPh>
    <rPh sb="2" eb="3">
      <t>コウ</t>
    </rPh>
    <phoneticPr fontId="15"/>
  </si>
  <si>
    <t>合　　　　計</t>
    <rPh sb="0" eb="1">
      <t>ゴウ</t>
    </rPh>
    <rPh sb="5" eb="6">
      <t>ケイ</t>
    </rPh>
    <phoneticPr fontId="15"/>
  </si>
  <si>
    <t>7年度</t>
    <phoneticPr fontId="15"/>
  </si>
  <si>
    <t>所属名　○○区役所・局　</t>
    <rPh sb="6" eb="9">
      <t>クヤクショ</t>
    </rPh>
    <phoneticPr fontId="11"/>
  </si>
  <si>
    <t>（様式4付属資料①）</t>
    <rPh sb="1" eb="3">
      <t>ヨウシキ</t>
    </rPh>
    <rPh sb="4" eb="6">
      <t>フゾク</t>
    </rPh>
    <rPh sb="6" eb="8">
      <t>シリョウ</t>
    </rPh>
    <phoneticPr fontId="3"/>
  </si>
  <si>
    <t>区シティ・マネージャー自由経費予算事業一覧</t>
    <rPh sb="0" eb="1">
      <t>ク</t>
    </rPh>
    <rPh sb="11" eb="13">
      <t>ジユウ</t>
    </rPh>
    <rPh sb="13" eb="15">
      <t>ケイヒ</t>
    </rPh>
    <rPh sb="15" eb="17">
      <t>ヨサン</t>
    </rPh>
    <rPh sb="17" eb="19">
      <t>ジギョウ</t>
    </rPh>
    <rPh sb="19" eb="21">
      <t>イチラン</t>
    </rPh>
    <phoneticPr fontId="11"/>
  </si>
  <si>
    <t>会計名　一般会計</t>
    <rPh sb="0" eb="2">
      <t>カイケイ</t>
    </rPh>
    <rPh sb="2" eb="3">
      <t>メイ</t>
    </rPh>
    <rPh sb="4" eb="6">
      <t>イッパン</t>
    </rPh>
    <rPh sb="6" eb="8">
      <t>カイケイ</t>
    </rPh>
    <phoneticPr fontId="31"/>
  </si>
  <si>
    <t>局名</t>
    <rPh sb="0" eb="1">
      <t>キョク</t>
    </rPh>
    <rPh sb="1" eb="2">
      <t>メイ</t>
    </rPh>
    <phoneticPr fontId="11"/>
  </si>
  <si>
    <t>予</t>
    <phoneticPr fontId="15"/>
  </si>
  <si>
    <t>算</t>
    <phoneticPr fontId="15"/>
  </si>
  <si>
    <t>編</t>
    <phoneticPr fontId="15"/>
  </si>
  <si>
    <t>成</t>
    <phoneticPr fontId="15"/>
  </si>
  <si>
    <t>主</t>
    <phoneticPr fontId="15"/>
  </si>
  <si>
    <t>管　</t>
  </si>
  <si>
    <t>区合計</t>
    <rPh sb="0" eb="1">
      <t>ク</t>
    </rPh>
    <rPh sb="1" eb="3">
      <t>ゴウケイ</t>
    </rPh>
    <phoneticPr fontId="15"/>
  </si>
  <si>
    <t>北区</t>
    <phoneticPr fontId="11"/>
  </si>
  <si>
    <t>都島区</t>
    <phoneticPr fontId="11"/>
  </si>
  <si>
    <t>福島区</t>
    <phoneticPr fontId="11"/>
  </si>
  <si>
    <t>此花区</t>
    <phoneticPr fontId="11"/>
  </si>
  <si>
    <t>中央区</t>
    <phoneticPr fontId="11"/>
  </si>
  <si>
    <t>西区</t>
    <phoneticPr fontId="11"/>
  </si>
  <si>
    <t>港区</t>
    <phoneticPr fontId="11"/>
  </si>
  <si>
    <t>大正区</t>
    <phoneticPr fontId="11"/>
  </si>
  <si>
    <t>天王寺区</t>
    <phoneticPr fontId="11"/>
  </si>
  <si>
    <t>浪速区</t>
    <phoneticPr fontId="11"/>
  </si>
  <si>
    <t>西淀川区</t>
    <phoneticPr fontId="11"/>
  </si>
  <si>
    <t>淀川区</t>
    <phoneticPr fontId="11"/>
  </si>
  <si>
    <t>東淀川区</t>
    <phoneticPr fontId="11"/>
  </si>
  <si>
    <t>東成区</t>
    <phoneticPr fontId="11"/>
  </si>
  <si>
    <t>生野区</t>
    <phoneticPr fontId="11"/>
  </si>
  <si>
    <t>旭区</t>
    <phoneticPr fontId="11"/>
  </si>
  <si>
    <t>城東区</t>
    <phoneticPr fontId="11"/>
  </si>
  <si>
    <t>鶴見区</t>
    <phoneticPr fontId="11"/>
  </si>
  <si>
    <t>阿倍野区</t>
    <phoneticPr fontId="11"/>
  </si>
  <si>
    <t>住之江区</t>
    <phoneticPr fontId="11"/>
  </si>
  <si>
    <t>住吉区</t>
    <phoneticPr fontId="11"/>
  </si>
  <si>
    <t>東住吉区</t>
    <phoneticPr fontId="11"/>
  </si>
  <si>
    <t>平野区</t>
    <phoneticPr fontId="11"/>
  </si>
  <si>
    <t>西成区</t>
    <phoneticPr fontId="11"/>
  </si>
  <si>
    <t>福祉局</t>
    <phoneticPr fontId="15"/>
  </si>
  <si>
    <t>津波避難施設指定に係る表示板設置</t>
  </si>
  <si>
    <t>福祉局計</t>
    <phoneticPr fontId="31"/>
  </si>
  <si>
    <t>一般会計　区ＣＭ自由経費計①</t>
    <rPh sb="0" eb="2">
      <t>イッパン</t>
    </rPh>
    <rPh sb="2" eb="4">
      <t>カイケイ</t>
    </rPh>
    <rPh sb="5" eb="6">
      <t>ク</t>
    </rPh>
    <rPh sb="8" eb="10">
      <t>ジユウ</t>
    </rPh>
    <rPh sb="10" eb="12">
      <t>ケイヒ</t>
    </rPh>
    <rPh sb="12" eb="13">
      <t>ケイ</t>
    </rPh>
    <phoneticPr fontId="11"/>
  </si>
  <si>
    <t>一般会計　区長自由経費計②</t>
    <rPh sb="0" eb="2">
      <t>イッパン</t>
    </rPh>
    <rPh sb="2" eb="4">
      <t>カイケイ</t>
    </rPh>
    <rPh sb="5" eb="6">
      <t>ク</t>
    </rPh>
    <rPh sb="6" eb="7">
      <t>チョウ</t>
    </rPh>
    <rPh sb="7" eb="9">
      <t>ジユウ</t>
    </rPh>
    <rPh sb="9" eb="11">
      <t>ケイヒ</t>
    </rPh>
    <rPh sb="11" eb="12">
      <t>ケイ</t>
    </rPh>
    <phoneticPr fontId="11"/>
  </si>
  <si>
    <t>一般会計計　①+②</t>
    <rPh sb="0" eb="2">
      <t>イッパン</t>
    </rPh>
    <rPh sb="2" eb="4">
      <t>カイケイ</t>
    </rPh>
    <rPh sb="4" eb="5">
      <t>ケイ</t>
    </rPh>
    <phoneticPr fontId="11"/>
  </si>
  <si>
    <t>会計名　母子父子寡婦福祉貸付資金会計</t>
    <rPh sb="0" eb="2">
      <t>カイケイ</t>
    </rPh>
    <rPh sb="2" eb="3">
      <t>メイ</t>
    </rPh>
    <rPh sb="4" eb="6">
      <t>ボシ</t>
    </rPh>
    <rPh sb="6" eb="8">
      <t>フシ</t>
    </rPh>
    <rPh sb="8" eb="10">
      <t>カフ</t>
    </rPh>
    <rPh sb="10" eb="12">
      <t>フクシ</t>
    </rPh>
    <rPh sb="12" eb="14">
      <t>カシツケ</t>
    </rPh>
    <rPh sb="14" eb="16">
      <t>シキン</t>
    </rPh>
    <rPh sb="16" eb="18">
      <t>カイケイ</t>
    </rPh>
    <phoneticPr fontId="31"/>
  </si>
  <si>
    <t>北区</t>
    <rPh sb="0" eb="2">
      <t>キタク</t>
    </rPh>
    <phoneticPr fontId="11"/>
  </si>
  <si>
    <t>都島区</t>
    <rPh sb="0" eb="3">
      <t>ミヤコジマク</t>
    </rPh>
    <phoneticPr fontId="15"/>
  </si>
  <si>
    <t>福島区</t>
    <rPh sb="0" eb="3">
      <t>フクシマク</t>
    </rPh>
    <phoneticPr fontId="11"/>
  </si>
  <si>
    <t>此花区</t>
    <rPh sb="0" eb="3">
      <t>コノハナク</t>
    </rPh>
    <phoneticPr fontId="15"/>
  </si>
  <si>
    <t>中央区</t>
    <rPh sb="0" eb="3">
      <t>チュウオウク</t>
    </rPh>
    <phoneticPr fontId="11"/>
  </si>
  <si>
    <t>西区</t>
    <rPh sb="0" eb="2">
      <t>ニシク</t>
    </rPh>
    <phoneticPr fontId="15"/>
  </si>
  <si>
    <t>港区</t>
    <rPh sb="0" eb="2">
      <t>ミナトク</t>
    </rPh>
    <phoneticPr fontId="11"/>
  </si>
  <si>
    <t>大正区</t>
    <rPh sb="0" eb="3">
      <t>タイショウク</t>
    </rPh>
    <phoneticPr fontId="15"/>
  </si>
  <si>
    <t>天王寺区</t>
    <rPh sb="0" eb="4">
      <t>テンノウジク</t>
    </rPh>
    <phoneticPr fontId="11"/>
  </si>
  <si>
    <t>浪速区</t>
    <rPh sb="0" eb="3">
      <t>ナニワク</t>
    </rPh>
    <phoneticPr fontId="15"/>
  </si>
  <si>
    <t>西淀川区</t>
    <rPh sb="0" eb="4">
      <t>ニシヨドガワク</t>
    </rPh>
    <phoneticPr fontId="11"/>
  </si>
  <si>
    <t>淀川区</t>
    <rPh sb="0" eb="3">
      <t>ヨドガワク</t>
    </rPh>
    <phoneticPr fontId="15"/>
  </si>
  <si>
    <t>東淀川区</t>
    <rPh sb="0" eb="4">
      <t>ヒガシヨドガワク</t>
    </rPh>
    <phoneticPr fontId="11"/>
  </si>
  <si>
    <t>東成区</t>
    <rPh sb="0" eb="3">
      <t>ヒガシナリク</t>
    </rPh>
    <phoneticPr fontId="15"/>
  </si>
  <si>
    <t>生野区</t>
    <rPh sb="0" eb="3">
      <t>イクノク</t>
    </rPh>
    <phoneticPr fontId="11"/>
  </si>
  <si>
    <t>旭区</t>
    <rPh sb="0" eb="2">
      <t>アサヒク</t>
    </rPh>
    <phoneticPr fontId="15"/>
  </si>
  <si>
    <t>城東区</t>
    <rPh sb="0" eb="3">
      <t>ジョウトウク</t>
    </rPh>
    <phoneticPr fontId="11"/>
  </si>
  <si>
    <t>鶴見区</t>
    <rPh sb="0" eb="3">
      <t>ツルミク</t>
    </rPh>
    <phoneticPr fontId="15"/>
  </si>
  <si>
    <t>阿倍野区</t>
    <rPh sb="0" eb="4">
      <t>アベノク</t>
    </rPh>
    <phoneticPr fontId="11"/>
  </si>
  <si>
    <t>住之江区</t>
    <rPh sb="0" eb="4">
      <t>スミノエク</t>
    </rPh>
    <phoneticPr fontId="15"/>
  </si>
  <si>
    <t>住吉区</t>
    <rPh sb="0" eb="3">
      <t>スミヨシク</t>
    </rPh>
    <phoneticPr fontId="11"/>
  </si>
  <si>
    <t>東住吉区</t>
    <rPh sb="0" eb="4">
      <t>ヒガシスミヨシク</t>
    </rPh>
    <phoneticPr fontId="15"/>
  </si>
  <si>
    <t>平野区</t>
    <rPh sb="0" eb="3">
      <t>ヒラノク</t>
    </rPh>
    <phoneticPr fontId="11"/>
  </si>
  <si>
    <t>西成区</t>
    <rPh sb="0" eb="3">
      <t>ニシナリク</t>
    </rPh>
    <phoneticPr fontId="11"/>
  </si>
  <si>
    <t>こども
青少年局</t>
  </si>
  <si>
    <t>母子父子寡婦福祉貸付資金会計　区ＣＭ自由経費計③</t>
    <rPh sb="0" eb="2">
      <t>ボシ</t>
    </rPh>
    <rPh sb="2" eb="4">
      <t>フシ</t>
    </rPh>
    <rPh sb="4" eb="6">
      <t>カフ</t>
    </rPh>
    <rPh sb="6" eb="8">
      <t>フクシ</t>
    </rPh>
    <rPh sb="8" eb="10">
      <t>カシツケ</t>
    </rPh>
    <rPh sb="10" eb="12">
      <t>シキン</t>
    </rPh>
    <rPh sb="12" eb="14">
      <t>カイケイ</t>
    </rPh>
    <rPh sb="15" eb="16">
      <t>ク</t>
    </rPh>
    <rPh sb="18" eb="20">
      <t>ジユウ</t>
    </rPh>
    <rPh sb="20" eb="22">
      <t>ケイヒ</t>
    </rPh>
    <rPh sb="22" eb="23">
      <t>ケイ</t>
    </rPh>
    <phoneticPr fontId="11"/>
  </si>
  <si>
    <r>
      <rPr>
        <sz val="8"/>
        <rFont val="ＭＳ Ｐゴシック"/>
        <family val="3"/>
        <charset val="128"/>
      </rPr>
      <t>区ＣＭ自由経費・区長自由経費　歳出額合計</t>
    </r>
    <r>
      <rPr>
        <sz val="9"/>
        <rFont val="ＭＳ Ｐゴシック"/>
        <family val="3"/>
        <charset val="128"/>
      </rPr>
      <t xml:space="preserve">
①+②+③</t>
    </r>
    <rPh sb="0" eb="1">
      <t>ク</t>
    </rPh>
    <rPh sb="3" eb="5">
      <t>ジユウ</t>
    </rPh>
    <rPh sb="5" eb="7">
      <t>ケイヒ</t>
    </rPh>
    <rPh sb="8" eb="9">
      <t>ク</t>
    </rPh>
    <rPh sb="9" eb="10">
      <t>チョウ</t>
    </rPh>
    <rPh sb="10" eb="12">
      <t>ジユウ</t>
    </rPh>
    <rPh sb="12" eb="14">
      <t>ケイヒ</t>
    </rPh>
    <rPh sb="15" eb="17">
      <t>サイシュツ</t>
    </rPh>
    <rPh sb="17" eb="18">
      <t>ガク</t>
    </rPh>
    <rPh sb="18" eb="20">
      <t>ゴウケイ</t>
    </rPh>
    <phoneticPr fontId="15"/>
  </si>
  <si>
    <t>○○事業</t>
    <phoneticPr fontId="15"/>
  </si>
  <si>
    <t>△△事業</t>
    <phoneticPr fontId="15"/>
  </si>
  <si>
    <t>××事業</t>
    <phoneticPr fontId="15"/>
  </si>
  <si>
    <t>※1　本様式は、区CMの指示により局・室が作成のうえ、提出すること。なお、12月算定段階、予算案プレス発表時に公表予定。（詳細は別途通知）</t>
    <rPh sb="3" eb="4">
      <t>ホン</t>
    </rPh>
    <rPh sb="4" eb="6">
      <t>ヨウシキ</t>
    </rPh>
    <rPh sb="39" eb="40">
      <t>ガツ</t>
    </rPh>
    <rPh sb="40" eb="42">
      <t>サンテイ</t>
    </rPh>
    <rPh sb="45" eb="47">
      <t>ヨサン</t>
    </rPh>
    <rPh sb="47" eb="48">
      <t>アン</t>
    </rPh>
    <rPh sb="51" eb="53">
      <t>ハッピョウ</t>
    </rPh>
    <rPh sb="53" eb="54">
      <t>ジ</t>
    </rPh>
    <rPh sb="55" eb="57">
      <t>コウヒョウ</t>
    </rPh>
    <rPh sb="57" eb="59">
      <t>ヨテイ</t>
    </rPh>
    <rPh sb="61" eb="63">
      <t>ショウサイ</t>
    </rPh>
    <rPh sb="64" eb="66">
      <t>ベット</t>
    </rPh>
    <rPh sb="66" eb="68">
      <t>ツウチ</t>
    </rPh>
    <phoneticPr fontId="8"/>
  </si>
  <si>
    <t>※2　区合計の局計は、様式4予算事業一覧の備考欄「区ＣＭ」の所属計の金額と一致する。（ただし、複数の会計がある局については、すべての会計の備考欄「区ＣＭ」の所属計の金額を合計した額と一致する。）</t>
    <rPh sb="3" eb="4">
      <t>ク</t>
    </rPh>
    <rPh sb="4" eb="6">
      <t>ゴウケイ</t>
    </rPh>
    <rPh sb="7" eb="8">
      <t>キョク</t>
    </rPh>
    <rPh sb="8" eb="9">
      <t>ケイ</t>
    </rPh>
    <rPh sb="11" eb="13">
      <t>ヨウシキ</t>
    </rPh>
    <rPh sb="14" eb="16">
      <t>ヨサン</t>
    </rPh>
    <rPh sb="16" eb="18">
      <t>ジギョウ</t>
    </rPh>
    <rPh sb="18" eb="20">
      <t>イチラン</t>
    </rPh>
    <rPh sb="21" eb="23">
      <t>ビコウ</t>
    </rPh>
    <rPh sb="23" eb="24">
      <t>ラン</t>
    </rPh>
    <rPh sb="25" eb="26">
      <t>ク</t>
    </rPh>
    <rPh sb="30" eb="32">
      <t>ショゾク</t>
    </rPh>
    <rPh sb="32" eb="33">
      <t>ケイ</t>
    </rPh>
    <rPh sb="34" eb="36">
      <t>キンガク</t>
    </rPh>
    <rPh sb="37" eb="39">
      <t>イッチ</t>
    </rPh>
    <rPh sb="47" eb="49">
      <t>フクスウ</t>
    </rPh>
    <rPh sb="50" eb="52">
      <t>カイケイ</t>
    </rPh>
    <rPh sb="55" eb="56">
      <t>キョク</t>
    </rPh>
    <phoneticPr fontId="8"/>
  </si>
  <si>
    <t>（様式4付属資料②）</t>
    <rPh sb="1" eb="3">
      <t>ヨウシキ</t>
    </rPh>
    <rPh sb="4" eb="6">
      <t>フゾク</t>
    </rPh>
    <rPh sb="6" eb="8">
      <t>シリョウ</t>
    </rPh>
    <phoneticPr fontId="3"/>
  </si>
  <si>
    <t>上段：7年度歳出額
(下段：所要一般財源)</t>
    <phoneticPr fontId="11"/>
  </si>
  <si>
    <t>上段：7年度歳出額
(下段：一般会計繰入金)</t>
    <phoneticPr fontId="11"/>
  </si>
  <si>
    <t>歳入予算一覧</t>
    <rPh sb="0" eb="2">
      <t>サイニュウ</t>
    </rPh>
    <rPh sb="4" eb="6">
      <t>イチラン</t>
    </rPh>
    <phoneticPr fontId="11"/>
  </si>
  <si>
    <t>（様式5）</t>
    <rPh sb="1" eb="3">
      <t>ヨウシキ</t>
    </rPh>
    <phoneticPr fontId="17"/>
  </si>
  <si>
    <t>会計名　　一般会計　　</t>
    <phoneticPr fontId="17"/>
  </si>
  <si>
    <t>所属名　○○区役所・局　</t>
    <rPh sb="10" eb="11">
      <t>キョク</t>
    </rPh>
    <phoneticPr fontId="17"/>
  </si>
  <si>
    <t>通し
番号</t>
    <rPh sb="0" eb="1">
      <t>トオ</t>
    </rPh>
    <rPh sb="3" eb="5">
      <t>バンゴウ</t>
    </rPh>
    <phoneticPr fontId="15"/>
  </si>
  <si>
    <t>科目・項目</t>
    <rPh sb="0" eb="1">
      <t>カ</t>
    </rPh>
    <rPh sb="1" eb="2">
      <t>モク</t>
    </rPh>
    <rPh sb="3" eb="5">
      <t>コウモク</t>
    </rPh>
    <phoneticPr fontId="11"/>
  </si>
  <si>
    <t>担当課</t>
    <rPh sb="0" eb="3">
      <t>タントウカ</t>
    </rPh>
    <phoneticPr fontId="11"/>
  </si>
  <si>
    <t>6 年 度</t>
    <phoneticPr fontId="15"/>
  </si>
  <si>
    <t>7年 度</t>
    <phoneticPr fontId="15"/>
  </si>
  <si>
    <t>増減</t>
    <rPh sb="0" eb="1">
      <t>ゾウ</t>
    </rPh>
    <rPh sb="1" eb="2">
      <t>ゲン</t>
    </rPh>
    <phoneticPr fontId="11"/>
  </si>
  <si>
    <t>当 初 ①</t>
    <rPh sb="0" eb="1">
      <t>トウ</t>
    </rPh>
    <rPh sb="2" eb="3">
      <t>ショ</t>
    </rPh>
    <phoneticPr fontId="17"/>
  </si>
  <si>
    <t>予 算 案 ②</t>
    <rPh sb="0" eb="1">
      <t>ヨ</t>
    </rPh>
    <rPh sb="2" eb="3">
      <t>サン</t>
    </rPh>
    <rPh sb="4" eb="5">
      <t>アン</t>
    </rPh>
    <phoneticPr fontId="17"/>
  </si>
  <si>
    <t>（②-①）</t>
    <phoneticPr fontId="11"/>
  </si>
  <si>
    <t>16款　使用料及手数料</t>
    <phoneticPr fontId="15"/>
  </si>
  <si>
    <t>1項　使用料</t>
    <phoneticPr fontId="15"/>
  </si>
  <si>
    <t>1目　総務使用料</t>
    <phoneticPr fontId="15"/>
  </si>
  <si>
    <t>2節　其他使用料</t>
    <phoneticPr fontId="15"/>
  </si>
  <si>
    <t>区役所地下駐車場等</t>
    <phoneticPr fontId="15"/>
  </si>
  <si>
    <t>○○課</t>
    <phoneticPr fontId="15"/>
  </si>
  <si>
    <t>エレベーター広告使用料等</t>
    <phoneticPr fontId="15"/>
  </si>
  <si>
    <t>17款　国庫支出金</t>
    <phoneticPr fontId="15"/>
  </si>
  <si>
    <t>2項　国庫補助金</t>
    <phoneticPr fontId="15"/>
  </si>
  <si>
    <t>1目　総務費国庫補助金</t>
    <phoneticPr fontId="15"/>
  </si>
  <si>
    <t>7節　区まちづくり推進費補助金</t>
    <phoneticPr fontId="15"/>
  </si>
  <si>
    <t>(子育て支援事業)</t>
    <phoneticPr fontId="15"/>
  </si>
  <si>
    <t>××課</t>
    <phoneticPr fontId="15"/>
  </si>
  <si>
    <t>(住民票等発行手数料のキャッシュレス化・住民情報待合への行政キオスク端末導入による利便性向上事業)</t>
    <phoneticPr fontId="15"/>
  </si>
  <si>
    <t>△△課</t>
    <phoneticPr fontId="15"/>
  </si>
  <si>
    <t>24款　諸収入</t>
    <phoneticPr fontId="15"/>
  </si>
  <si>
    <t>6項　雑入</t>
    <phoneticPr fontId="15"/>
  </si>
  <si>
    <t>22目　雑収</t>
    <phoneticPr fontId="15"/>
  </si>
  <si>
    <t>1節　雑収</t>
    <phoneticPr fontId="15"/>
  </si>
  <si>
    <t>(地域活性化事業基金積立金)</t>
    <phoneticPr fontId="15"/>
  </si>
  <si>
    <t>広報紙広告掲載等</t>
    <phoneticPr fontId="15"/>
  </si>
  <si>
    <t>計</t>
    <rPh sb="0" eb="1">
      <t>ケイ</t>
    </rPh>
    <phoneticPr fontId="15"/>
  </si>
  <si>
    <t>※項目名中の（）は充当事業名称を記載している。</t>
    <rPh sb="1" eb="3">
      <t>コウモク</t>
    </rPh>
    <rPh sb="3" eb="4">
      <t>メイ</t>
    </rPh>
    <rPh sb="4" eb="5">
      <t>チュウ</t>
    </rPh>
    <rPh sb="9" eb="11">
      <t>ジュウトウ</t>
    </rPh>
    <rPh sb="11" eb="13">
      <t>ジギョウ</t>
    </rPh>
    <rPh sb="13" eb="15">
      <t>メイショウ</t>
    </rPh>
    <rPh sb="16" eb="18">
      <t>キサイ</t>
    </rPh>
    <phoneticPr fontId="17"/>
  </si>
  <si>
    <r>
      <t xml:space="preserve">　  </t>
    </r>
    <r>
      <rPr>
        <u/>
        <sz val="9"/>
        <rFont val="ＭＳ 明朝"/>
        <family val="1"/>
        <charset val="128"/>
      </rPr>
      <t>事項については、増△減の大きいものはもとより、プレス発表を予定している事業のうち、新規拡充事業についてももれなく記入すること。</t>
    </r>
    <phoneticPr fontId="15"/>
  </si>
  <si>
    <r>
      <t>　　</t>
    </r>
    <r>
      <rPr>
        <u/>
        <sz val="9"/>
        <rFont val="ＭＳ 明朝"/>
        <family val="1"/>
        <charset val="128"/>
      </rPr>
      <t>また、非連動歳入など、歳入のみの事項についてももれなく記入すること。</t>
    </r>
    <rPh sb="5" eb="8">
      <t>ヒレンドウ</t>
    </rPh>
    <rPh sb="8" eb="10">
      <t>サイニュウ</t>
    </rPh>
    <rPh sb="13" eb="15">
      <t>サイニュウ</t>
    </rPh>
    <rPh sb="18" eb="20">
      <t>ジコウ</t>
    </rPh>
    <rPh sb="29" eb="31">
      <t>キニュウ</t>
    </rPh>
    <phoneticPr fontId="3"/>
  </si>
  <si>
    <t>6 年 度</t>
    <phoneticPr fontId="11"/>
  </si>
  <si>
    <t>7  年 度</t>
    <rPh sb="3" eb="4">
      <t>ネン</t>
    </rPh>
    <rPh sb="5" eb="6">
      <t>ド</t>
    </rPh>
    <phoneticPr fontId="15"/>
  </si>
  <si>
    <t>区長・区CM自由経費　計</t>
    <rPh sb="0" eb="2">
      <t>クチョウ</t>
    </rPh>
    <rPh sb="3" eb="4">
      <t>ク</t>
    </rPh>
    <rPh sb="6" eb="10">
      <t>ジユウケイヒ</t>
    </rPh>
    <rPh sb="11" eb="12">
      <t>ケイ</t>
    </rPh>
    <phoneticPr fontId="4"/>
  </si>
  <si>
    <t>増△減説明</t>
    <rPh sb="0" eb="1">
      <t>ゾウ</t>
    </rPh>
    <rPh sb="2" eb="3">
      <t>ゲン</t>
    </rPh>
    <rPh sb="3" eb="5">
      <t>セツメイ</t>
    </rPh>
    <phoneticPr fontId="3"/>
  </si>
  <si>
    <t>（事業費支弁人件費除く）</t>
    <rPh sb="1" eb="6">
      <t>ジギョウヒシベン</t>
    </rPh>
    <rPh sb="6" eb="9">
      <t>ジンケンヒ</t>
    </rPh>
    <rPh sb="9" eb="10">
      <t>ノゾ</t>
    </rPh>
    <phoneticPr fontId="3"/>
  </si>
  <si>
    <t>　 ア、エ欄には、別途、通知する所属別配分額等算定表の額※を記入すること。</t>
    <rPh sb="5" eb="6">
      <t>ラン</t>
    </rPh>
    <rPh sb="9" eb="11">
      <t>ベット</t>
    </rPh>
    <rPh sb="12" eb="14">
      <t>ツウチ</t>
    </rPh>
    <rPh sb="16" eb="18">
      <t>ショゾク</t>
    </rPh>
    <rPh sb="18" eb="19">
      <t>ベツ</t>
    </rPh>
    <rPh sb="19" eb="21">
      <t>ハイブン</t>
    </rPh>
    <rPh sb="21" eb="22">
      <t>ガク</t>
    </rPh>
    <rPh sb="22" eb="23">
      <t>トウ</t>
    </rPh>
    <rPh sb="23" eb="25">
      <t>サンテイ</t>
    </rPh>
    <rPh sb="25" eb="26">
      <t>オモテ</t>
    </rPh>
    <rPh sb="27" eb="28">
      <t>ガク</t>
    </rPh>
    <phoneticPr fontId="11"/>
  </si>
  <si>
    <t>計</t>
    <rPh sb="0" eb="1">
      <t>ケイ</t>
    </rPh>
    <phoneticPr fontId="3"/>
  </si>
  <si>
    <t>計</t>
    <rPh sb="0" eb="1">
      <t>ケイ</t>
    </rPh>
    <phoneticPr fontId="3"/>
  </si>
  <si>
    <t>会計別総括表（局・室用）</t>
    <rPh sb="0" eb="3">
      <t>カイケイベツ</t>
    </rPh>
    <rPh sb="3" eb="6">
      <t>ソウカツヒョウ</t>
    </rPh>
    <rPh sb="7" eb="8">
      <t>キョク</t>
    </rPh>
    <rPh sb="9" eb="10">
      <t>シツ</t>
    </rPh>
    <rPh sb="10" eb="11">
      <t>ヨウ</t>
    </rPh>
    <phoneticPr fontId="3"/>
  </si>
  <si>
    <t>会計別総括表（区用）</t>
    <rPh sb="0" eb="3">
      <t>カイケイベツ</t>
    </rPh>
    <rPh sb="3" eb="6">
      <t>ソウカツヒョウ</t>
    </rPh>
    <rPh sb="7" eb="8">
      <t>ク</t>
    </rPh>
    <rPh sb="8" eb="9">
      <t>ヨウ</t>
    </rPh>
    <phoneticPr fontId="3"/>
  </si>
  <si>
    <t>記載例</t>
    <rPh sb="0" eb="3">
      <t>キサイレイ</t>
    </rPh>
    <phoneticPr fontId="3"/>
  </si>
  <si>
    <t>事項</t>
    <rPh sb="0" eb="2">
      <t>ジコウ</t>
    </rPh>
    <phoneticPr fontId="3"/>
  </si>
  <si>
    <t>特別会計については、本様式を参考に作成し、データにて財務部担当者あて提出すること。</t>
    <rPh sb="0" eb="4">
      <t>トクベツカイケイ</t>
    </rPh>
    <rPh sb="10" eb="13">
      <t>ホンヨウシキ</t>
    </rPh>
    <rPh sb="14" eb="16">
      <t>サンコウ</t>
    </rPh>
    <rPh sb="17" eb="19">
      <t>サクセイ</t>
    </rPh>
    <rPh sb="26" eb="29">
      <t>ザイムブ</t>
    </rPh>
    <rPh sb="29" eb="31">
      <t>タントウ</t>
    </rPh>
    <rPh sb="31" eb="32">
      <t>シャ</t>
    </rPh>
    <rPh sb="34" eb="36">
      <t>テイシュツ</t>
    </rPh>
    <phoneticPr fontId="3"/>
  </si>
  <si>
    <t>一般会計については、予算編成システムから出力されるものを使用すること。</t>
    <rPh sb="0" eb="4">
      <t>イッパンカイケイ</t>
    </rPh>
    <rPh sb="10" eb="14">
      <t>ヨサンヘンセイ</t>
    </rPh>
    <rPh sb="20" eb="22">
      <t>シュツリョク</t>
    </rPh>
    <rPh sb="28" eb="30">
      <t>シヨウ</t>
    </rPh>
    <phoneticPr fontId="15"/>
  </si>
  <si>
    <t>繰出金</t>
    <rPh sb="0" eb="2">
      <t>クリダ</t>
    </rPh>
    <rPh sb="2" eb="3">
      <t>キン</t>
    </rPh>
    <phoneticPr fontId="11"/>
  </si>
  <si>
    <t>使用料・</t>
    <rPh sb="0" eb="3">
      <t>シヨウリョウ</t>
    </rPh>
    <phoneticPr fontId="3"/>
  </si>
  <si>
    <t>手数料</t>
    <rPh sb="0" eb="3">
      <t>テスウリョウ</t>
    </rPh>
    <phoneticPr fontId="3"/>
  </si>
  <si>
    <t>国府支出金</t>
    <rPh sb="0" eb="1">
      <t>クニ</t>
    </rPh>
    <rPh sb="1" eb="2">
      <t>フ</t>
    </rPh>
    <rPh sb="2" eb="5">
      <t>シシュツキン</t>
    </rPh>
    <phoneticPr fontId="3"/>
  </si>
  <si>
    <t>その他</t>
    <rPh sb="2" eb="3">
      <t>タ</t>
    </rPh>
    <phoneticPr fontId="11"/>
  </si>
  <si>
    <t>計</t>
    <rPh sb="0" eb="1">
      <t>ケイ</t>
    </rPh>
    <phoneticPr fontId="3"/>
  </si>
  <si>
    <t>12　配分額及び起債配分額については、</t>
    <rPh sb="3" eb="5">
      <t>ハイブン</t>
    </rPh>
    <rPh sb="5" eb="6">
      <t>ガク</t>
    </rPh>
    <rPh sb="6" eb="7">
      <t>オヨ</t>
    </rPh>
    <rPh sb="8" eb="13">
      <t>キサイハイブンガク</t>
    </rPh>
    <phoneticPr fontId="11"/>
  </si>
  <si>
    <t>　 ウ、カ欄には、所属別配分額算定表を通知後に追加配分があった額を記入すること。</t>
    <rPh sb="5" eb="6">
      <t>ラン</t>
    </rPh>
    <rPh sb="9" eb="11">
      <t>ショゾク</t>
    </rPh>
    <rPh sb="19" eb="21">
      <t>ツウチ</t>
    </rPh>
    <rPh sb="21" eb="22">
      <t>ゴ</t>
    </rPh>
    <rPh sb="23" eb="25">
      <t>ツイカ</t>
    </rPh>
    <rPh sb="25" eb="27">
      <t>ハイブン</t>
    </rPh>
    <rPh sb="31" eb="32">
      <t>ガク</t>
    </rPh>
    <rPh sb="33" eb="35">
      <t>キニュウ</t>
    </rPh>
    <phoneticPr fontId="11"/>
  </si>
  <si>
    <t>3　特別会計のある場合は、政令等特別会計、準公営企業会計それぞれについて、上記様式を参考として作成し、「政令等」は運営費と施設整備費に、「準公」は収益的収支と資本的収支</t>
    <phoneticPr fontId="11"/>
  </si>
  <si>
    <t>5　一般会計の人件費については、6当初のみ次のとおり記入すること。（7算定は記入しないこと）</t>
    <rPh sb="7" eb="10">
      <t>ジンケンヒ</t>
    </rPh>
    <rPh sb="17" eb="19">
      <t>トウショ</t>
    </rPh>
    <rPh sb="21" eb="22">
      <t>ツギ</t>
    </rPh>
    <rPh sb="26" eb="28">
      <t>キニュウ</t>
    </rPh>
    <rPh sb="35" eb="37">
      <t>サンテイ</t>
    </rPh>
    <rPh sb="38" eb="40">
      <t>キニュウ</t>
    </rPh>
    <phoneticPr fontId="11"/>
  </si>
  <si>
    <r>
      <t>　　（「区分外管理」欄の人件費）・・・事業費支弁（はめこみ）人件費を</t>
    </r>
    <r>
      <rPr>
        <u/>
        <sz val="10.5"/>
        <rFont val="ＭＳ 明朝"/>
        <family val="1"/>
        <charset val="128"/>
      </rPr>
      <t>除く</t>
    </r>
    <r>
      <rPr>
        <sz val="10.5"/>
        <rFont val="ＭＳ 明朝"/>
        <family val="1"/>
        <charset val="128"/>
      </rPr>
      <t>人件費（事業費支弁人件費は各経費区分に応じ適切に計上すること）</t>
    </r>
    <rPh sb="4" eb="9">
      <t>クブンガイカンリ</t>
    </rPh>
    <rPh sb="10" eb="11">
      <t>ラン</t>
    </rPh>
    <rPh sb="12" eb="15">
      <t>ジンケンヒ</t>
    </rPh>
    <rPh sb="49" eb="50">
      <t>カク</t>
    </rPh>
    <rPh sb="50" eb="54">
      <t>ケイヒクブン</t>
    </rPh>
    <rPh sb="55" eb="56">
      <t>オウ</t>
    </rPh>
    <rPh sb="57" eb="59">
      <t>テキセツ</t>
    </rPh>
    <rPh sb="60" eb="62">
      <t>ケイジョウ</t>
    </rPh>
    <phoneticPr fontId="11"/>
  </si>
  <si>
    <t>普通建設事業費・・・道路・橋りょう、公園、学校、公営住宅の建設等社会資本の整備に要する経費</t>
    <rPh sb="0" eb="2">
      <t>フツウ</t>
    </rPh>
    <rPh sb="2" eb="4">
      <t>ケンセツ</t>
    </rPh>
    <rPh sb="4" eb="7">
      <t>ジギョウヒ</t>
    </rPh>
    <phoneticPr fontId="11"/>
  </si>
  <si>
    <t>災害復旧事業費・・・暴風、洪水、地震その他異常な自然現象等の災害によって被災した施設を原形に復旧するために要する経費</t>
    <phoneticPr fontId="11"/>
  </si>
  <si>
    <t>失業対策事業費・・・失業者に就業の機会を与えることを主たる目的として、道路、河川、公園の整備等を行う事業に要する経費</t>
    <phoneticPr fontId="11"/>
  </si>
  <si>
    <t>　　・公共施設の新設、増設、改良のための経費で、その使途が資産形成に資するもの（上記5の投資的人件費、事務費を含む）　　　</t>
    <rPh sb="20" eb="22">
      <t>ケイヒ</t>
    </rPh>
    <rPh sb="26" eb="28">
      <t>シト</t>
    </rPh>
    <rPh sb="29" eb="33">
      <t>シサンケイセイ</t>
    </rPh>
    <rPh sb="34" eb="35">
      <t>シ</t>
    </rPh>
    <rPh sb="40" eb="42">
      <t>ジョウキ</t>
    </rPh>
    <rPh sb="44" eb="46">
      <t>トウシ</t>
    </rPh>
    <rPh sb="46" eb="47">
      <t>テキ</t>
    </rPh>
    <rPh sb="47" eb="50">
      <t>ジンケンヒ</t>
    </rPh>
    <rPh sb="51" eb="54">
      <t>ジムヒ</t>
    </rPh>
    <rPh sb="55" eb="56">
      <t>フク</t>
    </rPh>
    <phoneticPr fontId="11"/>
  </si>
  <si>
    <t>　　・システム・ソフトウェアに係る開発・構築経費や機能追加等の改修経費（100万円以上のものに限る）</t>
    <rPh sb="15" eb="16">
      <t>カカ</t>
    </rPh>
    <rPh sb="17" eb="19">
      <t>カイハツ</t>
    </rPh>
    <rPh sb="20" eb="22">
      <t>コウチク</t>
    </rPh>
    <rPh sb="22" eb="24">
      <t>ケイヒ</t>
    </rPh>
    <rPh sb="25" eb="29">
      <t>キノウツイカ</t>
    </rPh>
    <rPh sb="29" eb="30">
      <t>トウ</t>
    </rPh>
    <rPh sb="31" eb="33">
      <t>カイシュウ</t>
    </rPh>
    <rPh sb="33" eb="35">
      <t>ケイヒ</t>
    </rPh>
    <rPh sb="39" eb="41">
      <t>マンエン</t>
    </rPh>
    <rPh sb="41" eb="43">
      <t>イジョウ</t>
    </rPh>
    <rPh sb="47" eb="48">
      <t>カギ</t>
    </rPh>
    <phoneticPr fontId="11"/>
  </si>
  <si>
    <t>7　非裁量経費において、「令和7年度市民利用施設等の緊急安全対策について（照会）」（令和6年9月11日）の対象事業を「非裁量経費Ｃ」（ただし、重点施策推進経費に含まれるものを除く）</t>
    <rPh sb="2" eb="3">
      <t>ヒ</t>
    </rPh>
    <rPh sb="13" eb="14">
      <t>レイ</t>
    </rPh>
    <rPh sb="14" eb="15">
      <t>ワ</t>
    </rPh>
    <rPh sb="42" eb="43">
      <t>レイ</t>
    </rPh>
    <rPh sb="43" eb="44">
      <t>ワ</t>
    </rPh>
    <phoneticPr fontId="15"/>
  </si>
  <si>
    <t>8　重点施策推進経費は、「令和7年度重点施策推進経費について（照会）」（令和6年9月11日）の対象事業とする。</t>
    <rPh sb="2" eb="4">
      <t>ジュウテン</t>
    </rPh>
    <rPh sb="4" eb="6">
      <t>シサク</t>
    </rPh>
    <rPh sb="6" eb="8">
      <t>スイシン</t>
    </rPh>
    <rPh sb="8" eb="10">
      <t>ケイヒ</t>
    </rPh>
    <rPh sb="13" eb="14">
      <t>レイ</t>
    </rPh>
    <rPh sb="14" eb="15">
      <t>ワ</t>
    </rPh>
    <rPh sb="18" eb="20">
      <t>ジュウテン</t>
    </rPh>
    <rPh sb="20" eb="22">
      <t>シサク</t>
    </rPh>
    <rPh sb="22" eb="24">
      <t>スイシン</t>
    </rPh>
    <rPh sb="24" eb="26">
      <t>ケイヒ</t>
    </rPh>
    <rPh sb="36" eb="37">
      <t>レイ</t>
    </rPh>
    <rPh sb="37" eb="38">
      <t>ワ</t>
    </rPh>
    <phoneticPr fontId="15"/>
  </si>
  <si>
    <t>9　DX推進経費は、「令和7年度DX推進経費について（照会）」（令和6年9月11日）の対象事業とする。</t>
    <rPh sb="4" eb="8">
      <t>スイシンケイヒ</t>
    </rPh>
    <rPh sb="32" eb="34">
      <t>レイワ</t>
    </rPh>
    <rPh sb="35" eb="36">
      <t>ネン</t>
    </rPh>
    <rPh sb="37" eb="38">
      <t>ガツ</t>
    </rPh>
    <rPh sb="40" eb="41">
      <t>ニチ</t>
    </rPh>
    <rPh sb="43" eb="45">
      <t>タイショウ</t>
    </rPh>
    <rPh sb="45" eb="47">
      <t>ジギョウ</t>
    </rPh>
    <phoneticPr fontId="11"/>
  </si>
  <si>
    <t>10　物価高騰対応経費は、「令和7年度予算編成における物価高騰対応経費の取扱いについて（照会）」（令和6年9月11日）の別枠措置対象事業とする。</t>
    <rPh sb="9" eb="11">
      <t>ケイヒ</t>
    </rPh>
    <rPh sb="14" eb="16">
      <t>レイワ</t>
    </rPh>
    <rPh sb="17" eb="19">
      <t>ネンド</t>
    </rPh>
    <rPh sb="19" eb="21">
      <t>ヨサン</t>
    </rPh>
    <rPh sb="21" eb="22">
      <t>ヘン</t>
    </rPh>
    <rPh sb="22" eb="23">
      <t>シゲル</t>
    </rPh>
    <rPh sb="27" eb="29">
      <t>ブッカ</t>
    </rPh>
    <rPh sb="29" eb="31">
      <t>コウトウ</t>
    </rPh>
    <rPh sb="31" eb="33">
      <t>タイオウ</t>
    </rPh>
    <rPh sb="33" eb="35">
      <t>ケイヒ</t>
    </rPh>
    <rPh sb="44" eb="46">
      <t>ショウカイ</t>
    </rPh>
    <rPh sb="49" eb="50">
      <t>ネン</t>
    </rPh>
    <rPh sb="54" eb="55">
      <t>ニチ</t>
    </rPh>
    <phoneticPr fontId="15"/>
  </si>
  <si>
    <t>　　　※様式2（区用）については、区CM自由経費と区長自由経費を合わせた配分額を記入すること。</t>
    <rPh sb="4" eb="6">
      <t>ヨウシキ</t>
    </rPh>
    <rPh sb="8" eb="9">
      <t>ク</t>
    </rPh>
    <rPh sb="9" eb="10">
      <t>ヨウ</t>
    </rPh>
    <rPh sb="17" eb="18">
      <t>ク</t>
    </rPh>
    <rPh sb="20" eb="22">
      <t>ジユウ</t>
    </rPh>
    <rPh sb="22" eb="24">
      <t>ケイヒ</t>
    </rPh>
    <rPh sb="25" eb="27">
      <t>クチョウ</t>
    </rPh>
    <rPh sb="27" eb="29">
      <t>ジユウ</t>
    </rPh>
    <rPh sb="29" eb="31">
      <t>ケイヒ</t>
    </rPh>
    <rPh sb="32" eb="33">
      <t>ア</t>
    </rPh>
    <rPh sb="36" eb="38">
      <t>ハイブン</t>
    </rPh>
    <rPh sb="38" eb="39">
      <t>ガク</t>
    </rPh>
    <rPh sb="40" eb="41">
      <t>キ</t>
    </rPh>
    <rPh sb="41" eb="42">
      <t>イリ</t>
    </rPh>
    <phoneticPr fontId="11"/>
  </si>
  <si>
    <t>14　区CM自由経費については、様式1・様式2それぞれの該当欄に区CMの指示に基づき算定した額を記入すること。</t>
    <phoneticPr fontId="11"/>
  </si>
  <si>
    <t>15　7年度において区分の変更があったものについては、6年度も変更後の区分とすること。</t>
    <phoneticPr fontId="11"/>
  </si>
  <si>
    <t>4　一般会計については、財政調整基金繰入金を除く。また宝くじ収入は、6当初のみ記入し、7算定は記入しないこと。</t>
    <rPh sb="12" eb="14">
      <t>ザイセイ</t>
    </rPh>
    <rPh sb="14" eb="16">
      <t>チョウセイ</t>
    </rPh>
    <rPh sb="16" eb="18">
      <t>キキン</t>
    </rPh>
    <rPh sb="18" eb="20">
      <t>クリイレ</t>
    </rPh>
    <rPh sb="27" eb="28">
      <t>タカラ</t>
    </rPh>
    <rPh sb="30" eb="32">
      <t>シュウニュウ</t>
    </rPh>
    <rPh sb="35" eb="37">
      <t>トウショ</t>
    </rPh>
    <rPh sb="39" eb="41">
      <t>キニュウ</t>
    </rPh>
    <rPh sb="44" eb="46">
      <t>サンテイ</t>
    </rPh>
    <rPh sb="47" eb="49">
      <t>キニュウ</t>
    </rPh>
    <phoneticPr fontId="11"/>
  </si>
  <si>
    <t>本様式は各所属ごとの事業を款項目別に総括したものであり、12月算定段階、予算案プレス発表時に公表を予定しており、</t>
    <rPh sb="0" eb="3">
      <t>ホンヨウシキ</t>
    </rPh>
    <rPh sb="4" eb="7">
      <t>カクショゾク</t>
    </rPh>
    <rPh sb="10" eb="12">
      <t>ジギョウ</t>
    </rPh>
    <rPh sb="13" eb="17">
      <t>カンコウモクベツ</t>
    </rPh>
    <rPh sb="18" eb="20">
      <t>ソウカツ</t>
    </rPh>
    <rPh sb="30" eb="31">
      <t>ガツ</t>
    </rPh>
    <rPh sb="31" eb="33">
      <t>サンテイ</t>
    </rPh>
    <rPh sb="33" eb="35">
      <t>ダンカイ</t>
    </rPh>
    <rPh sb="36" eb="38">
      <t>ヨサン</t>
    </rPh>
    <rPh sb="38" eb="39">
      <t>アン</t>
    </rPh>
    <rPh sb="42" eb="44">
      <t>ハッピョウ</t>
    </rPh>
    <rPh sb="44" eb="45">
      <t>ジ</t>
    </rPh>
    <rPh sb="46" eb="48">
      <t>コウヒョウ</t>
    </rPh>
    <rPh sb="49" eb="51">
      <t>ヨテイ</t>
    </rPh>
    <phoneticPr fontId="15"/>
  </si>
  <si>
    <t>市民・市会への各所属における説明責任の観点からも、簡潔かつわかりやすいものとなるよう留意すること。</t>
    <rPh sb="25" eb="27">
      <t>カンケツ</t>
    </rPh>
    <rPh sb="42" eb="44">
      <t>リュウイ</t>
    </rPh>
    <phoneticPr fontId="15"/>
  </si>
  <si>
    <t>※4　特別会計については、本様式を活用すること。</t>
    <rPh sb="3" eb="5">
      <t>トクベツ</t>
    </rPh>
    <rPh sb="13" eb="16">
      <t>ホンヨウシキ</t>
    </rPh>
    <rPh sb="17" eb="19">
      <t>カツヨウ</t>
    </rPh>
    <phoneticPr fontId="3"/>
  </si>
  <si>
    <t>　 市民・市会への各所属における説明責任の観点からも、簡潔かつわかりやすいものとなるよう留意すること。</t>
    <phoneticPr fontId="3"/>
  </si>
  <si>
    <t>　　予算編成システム
　　にて出力</t>
    <rPh sb="2" eb="6">
      <t>ヨサンヘンセイ</t>
    </rPh>
    <rPh sb="15" eb="17">
      <t>シュツリョク</t>
    </rPh>
    <phoneticPr fontId="17"/>
  </si>
  <si>
    <t>※3　一般会計については、予算編成システムから出力されるものを使用すること。</t>
    <rPh sb="23" eb="25">
      <t>シュツリョク</t>
    </rPh>
    <phoneticPr fontId="3"/>
  </si>
  <si>
    <t>2　予算編成システムから出力されるものを使用すること。</t>
    <rPh sb="12" eb="14">
      <t>シュツリョク</t>
    </rPh>
    <phoneticPr fontId="3"/>
  </si>
  <si>
    <t>（様式６）</t>
    <rPh sb="1" eb="3">
      <t>ヨウシキ</t>
    </rPh>
    <phoneticPr fontId="15"/>
  </si>
  <si>
    <t>予算事業別調書</t>
    <rPh sb="0" eb="4">
      <t>ヨサンジギョウ</t>
    </rPh>
    <rPh sb="4" eb="5">
      <t>ベツ</t>
    </rPh>
    <rPh sb="5" eb="7">
      <t>チョウショ</t>
    </rPh>
    <phoneticPr fontId="15"/>
  </si>
  <si>
    <t>（単位：円）</t>
    <rPh sb="1" eb="3">
      <t>タンイ</t>
    </rPh>
    <rPh sb="4" eb="5">
      <t>エン</t>
    </rPh>
    <phoneticPr fontId="15"/>
  </si>
  <si>
    <t>年度</t>
    <rPh sb="0" eb="2">
      <t>ネンド</t>
    </rPh>
    <phoneticPr fontId="15"/>
  </si>
  <si>
    <t>所属名</t>
    <rPh sb="0" eb="2">
      <t>ショゾク</t>
    </rPh>
    <rPh sb="2" eb="3">
      <t>メイ</t>
    </rPh>
    <phoneticPr fontId="15"/>
  </si>
  <si>
    <t>会計</t>
    <rPh sb="0" eb="2">
      <t>カイケイ</t>
    </rPh>
    <phoneticPr fontId="15"/>
  </si>
  <si>
    <t>担当課</t>
    <rPh sb="0" eb="3">
      <t>タントウカ</t>
    </rPh>
    <phoneticPr fontId="15"/>
  </si>
  <si>
    <t>算定区分</t>
    <rPh sb="0" eb="4">
      <t>サンテイクブン</t>
    </rPh>
    <phoneticPr fontId="15"/>
  </si>
  <si>
    <t>新規 / 拡充</t>
    <rPh sb="0" eb="2">
      <t>シンキ</t>
    </rPh>
    <rPh sb="5" eb="7">
      <t>カクジュウ</t>
    </rPh>
    <phoneticPr fontId="15"/>
  </si>
  <si>
    <t>予算科目</t>
    <rPh sb="0" eb="2">
      <t>ヨサン</t>
    </rPh>
    <rPh sb="2" eb="4">
      <t>カモク</t>
    </rPh>
    <phoneticPr fontId="15"/>
  </si>
  <si>
    <t>事業名</t>
    <rPh sb="0" eb="3">
      <t>ジギョウメイ</t>
    </rPh>
    <phoneticPr fontId="15"/>
  </si>
  <si>
    <t>事業費</t>
    <rPh sb="0" eb="3">
      <t>ジギョウヒ</t>
    </rPh>
    <phoneticPr fontId="15"/>
  </si>
  <si>
    <t>所要一般財源</t>
    <rPh sb="0" eb="6">
      <t>ショヨウイッパンザイゲン</t>
    </rPh>
    <phoneticPr fontId="15"/>
  </si>
  <si>
    <t>うち区CM自由経費</t>
    <rPh sb="2" eb="3">
      <t>ク</t>
    </rPh>
    <rPh sb="5" eb="9">
      <t>ジユウケイヒ</t>
    </rPh>
    <phoneticPr fontId="15"/>
  </si>
  <si>
    <t>事業目的</t>
    <rPh sb="0" eb="4">
      <t>ジギョウモクテキ</t>
    </rPh>
    <phoneticPr fontId="15"/>
  </si>
  <si>
    <t>事業内容</t>
    <rPh sb="0" eb="2">
      <t>ジギョウ</t>
    </rPh>
    <rPh sb="2" eb="4">
      <t>ナイヨウ</t>
    </rPh>
    <phoneticPr fontId="15"/>
  </si>
  <si>
    <t>事業期間・スケジュール</t>
    <rPh sb="0" eb="2">
      <t>ジギョウ</t>
    </rPh>
    <rPh sb="2" eb="4">
      <t>キカン</t>
    </rPh>
    <phoneticPr fontId="15"/>
  </si>
  <si>
    <t>実施方法</t>
    <rPh sb="0" eb="4">
      <t>ジッシホウホウ</t>
    </rPh>
    <phoneticPr fontId="15"/>
  </si>
  <si>
    <t>事項別内訳</t>
    <rPh sb="0" eb="2">
      <t>ジコウ</t>
    </rPh>
    <rPh sb="2" eb="3">
      <t>ベツ</t>
    </rPh>
    <rPh sb="3" eb="5">
      <t>ウチワケ</t>
    </rPh>
    <phoneticPr fontId="15"/>
  </si>
  <si>
    <t>（上段：当年度　下段：前年度）</t>
    <rPh sb="1" eb="3">
      <t>ジョウダン</t>
    </rPh>
    <rPh sb="4" eb="7">
      <t>トウネンド</t>
    </rPh>
    <rPh sb="8" eb="10">
      <t>ゲダン</t>
    </rPh>
    <rPh sb="11" eb="14">
      <t>ゼンネンド</t>
    </rPh>
    <phoneticPr fontId="15"/>
  </si>
  <si>
    <t>事項</t>
    <rPh sb="0" eb="2">
      <t>ジコウ</t>
    </rPh>
    <phoneticPr fontId="15"/>
  </si>
  <si>
    <t>経費区分</t>
    <rPh sb="0" eb="2">
      <t>ケイヒ</t>
    </rPh>
    <rPh sb="2" eb="4">
      <t>クブン</t>
    </rPh>
    <phoneticPr fontId="15"/>
  </si>
  <si>
    <t>国庫支出金</t>
    <rPh sb="0" eb="2">
      <t>コッコ</t>
    </rPh>
    <rPh sb="2" eb="5">
      <t>シシュツキン</t>
    </rPh>
    <phoneticPr fontId="15"/>
  </si>
  <si>
    <t>府支出金</t>
    <rPh sb="0" eb="1">
      <t>フ</t>
    </rPh>
    <rPh sb="1" eb="4">
      <t>シシュツキン</t>
    </rPh>
    <phoneticPr fontId="15"/>
  </si>
  <si>
    <t>市債</t>
    <rPh sb="0" eb="1">
      <t>シ</t>
    </rPh>
    <phoneticPr fontId="15"/>
  </si>
  <si>
    <t>その他</t>
    <rPh sb="2" eb="3">
      <t>タ</t>
    </rPh>
    <phoneticPr fontId="15"/>
  </si>
  <si>
    <t>新規債務負担行為設定</t>
    <rPh sb="0" eb="6">
      <t>シンキサイムフタン</t>
    </rPh>
    <rPh sb="6" eb="8">
      <t>コウイ</t>
    </rPh>
    <rPh sb="8" eb="10">
      <t>セッテイ</t>
    </rPh>
    <phoneticPr fontId="15"/>
  </si>
  <si>
    <t>名称</t>
    <rPh sb="0" eb="2">
      <t>メイショウ</t>
    </rPh>
    <phoneticPr fontId="15"/>
  </si>
  <si>
    <t>期間始期</t>
    <rPh sb="0" eb="2">
      <t>キカン</t>
    </rPh>
    <rPh sb="2" eb="4">
      <t>シキ</t>
    </rPh>
    <phoneticPr fontId="15"/>
  </si>
  <si>
    <t>財源</t>
    <rPh sb="0" eb="2">
      <t>ザイゲン</t>
    </rPh>
    <phoneticPr fontId="15"/>
  </si>
  <si>
    <t>期間終期</t>
    <rPh sb="0" eb="2">
      <t>キカン</t>
    </rPh>
    <rPh sb="2" eb="4">
      <t>シュウキ</t>
    </rPh>
    <phoneticPr fontId="15"/>
  </si>
  <si>
    <t>限度額</t>
    <rPh sb="0" eb="3">
      <t>ゲンドガク</t>
    </rPh>
    <phoneticPr fontId="15"/>
  </si>
  <si>
    <t>市債</t>
    <rPh sb="0" eb="2">
      <t>シサイ</t>
    </rPh>
    <phoneticPr fontId="15"/>
  </si>
  <si>
    <t>事業費等の推移</t>
    <rPh sb="0" eb="3">
      <t>ジギョウヒ</t>
    </rPh>
    <rPh sb="3" eb="4">
      <t>トウ</t>
    </rPh>
    <rPh sb="5" eb="7">
      <t>スイイ</t>
    </rPh>
    <phoneticPr fontId="15"/>
  </si>
  <si>
    <t>令和４年度　当初</t>
    <rPh sb="0" eb="2">
      <t>レイワ</t>
    </rPh>
    <rPh sb="3" eb="5">
      <t>ネンド</t>
    </rPh>
    <rPh sb="6" eb="8">
      <t>トウショ</t>
    </rPh>
    <phoneticPr fontId="15"/>
  </si>
  <si>
    <t>令和５年度　当初</t>
    <rPh sb="0" eb="2">
      <t>レイワ</t>
    </rPh>
    <rPh sb="3" eb="5">
      <t>ネンド</t>
    </rPh>
    <rPh sb="6" eb="8">
      <t>トウショ</t>
    </rPh>
    <phoneticPr fontId="15"/>
  </si>
  <si>
    <t>令和６年度　当初</t>
    <rPh sb="0" eb="2">
      <t>レイワ</t>
    </rPh>
    <rPh sb="3" eb="5">
      <t>ネンド</t>
    </rPh>
    <rPh sb="6" eb="8">
      <t>トウショ</t>
    </rPh>
    <phoneticPr fontId="15"/>
  </si>
  <si>
    <t>令和７年度　当初</t>
    <rPh sb="0" eb="2">
      <t>レイワ</t>
    </rPh>
    <rPh sb="3" eb="5">
      <t>ネンド</t>
    </rPh>
    <rPh sb="6" eb="8">
      <t>トウショ</t>
    </rPh>
    <phoneticPr fontId="15"/>
  </si>
  <si>
    <t>令和８年度　見込</t>
    <rPh sb="0" eb="2">
      <t>レイワ</t>
    </rPh>
    <rPh sb="3" eb="5">
      <t>ネンド</t>
    </rPh>
    <rPh sb="6" eb="8">
      <t>ミコミ</t>
    </rPh>
    <phoneticPr fontId="15"/>
  </si>
  <si>
    <t>令和９年度　見込</t>
    <rPh sb="0" eb="2">
      <t>レイワ</t>
    </rPh>
    <rPh sb="3" eb="5">
      <t>ネンド</t>
    </rPh>
    <rPh sb="6" eb="8">
      <t>ミコミ</t>
    </rPh>
    <phoneticPr fontId="15"/>
  </si>
  <si>
    <t>令和10年度　見込</t>
    <rPh sb="0" eb="2">
      <t>レイワ</t>
    </rPh>
    <rPh sb="4" eb="6">
      <t>ネンド</t>
    </rPh>
    <rPh sb="7" eb="9">
      <t>ミコミ</t>
    </rPh>
    <phoneticPr fontId="15"/>
  </si>
  <si>
    <t>令和11年度　見込</t>
    <rPh sb="0" eb="2">
      <t>レイワ</t>
    </rPh>
    <rPh sb="4" eb="6">
      <t>ネンド</t>
    </rPh>
    <rPh sb="5" eb="6">
      <t>ド</t>
    </rPh>
    <rPh sb="7" eb="9">
      <t>ミコミ</t>
    </rPh>
    <phoneticPr fontId="15"/>
  </si>
  <si>
    <t>令和４年度　決算</t>
    <rPh sb="0" eb="2">
      <t>レイワ</t>
    </rPh>
    <rPh sb="3" eb="5">
      <t>ネンド</t>
    </rPh>
    <rPh sb="6" eb="8">
      <t>ケッサン</t>
    </rPh>
    <phoneticPr fontId="15"/>
  </si>
  <si>
    <t>令和５年度　決算</t>
    <rPh sb="0" eb="2">
      <t>レイワ</t>
    </rPh>
    <rPh sb="3" eb="5">
      <t>ネンド</t>
    </rPh>
    <rPh sb="6" eb="8">
      <t>ケッサン</t>
    </rPh>
    <phoneticPr fontId="15"/>
  </si>
  <si>
    <t>事業実施に至る背景・経過</t>
    <rPh sb="0" eb="4">
      <t>ジギョウジッシ</t>
    </rPh>
    <rPh sb="5" eb="6">
      <t>イタ</t>
    </rPh>
    <rPh sb="7" eb="9">
      <t>ハイケイ</t>
    </rPh>
    <rPh sb="10" eb="12">
      <t>ケイカ</t>
    </rPh>
    <phoneticPr fontId="15"/>
  </si>
  <si>
    <t>現状・課題</t>
    <rPh sb="0" eb="2">
      <t>ゲンジョウ</t>
    </rPh>
    <rPh sb="3" eb="5">
      <t>カダイ</t>
    </rPh>
    <phoneticPr fontId="15"/>
  </si>
  <si>
    <t>ＫＧＩ（達成目標）・ＫＰＩ（評価指標）</t>
    <rPh sb="4" eb="8">
      <t>タッセイモクヒョウ</t>
    </rPh>
    <rPh sb="14" eb="16">
      <t>ヒョウカ</t>
    </rPh>
    <rPh sb="16" eb="18">
      <t>シヒョウ</t>
    </rPh>
    <phoneticPr fontId="15"/>
  </si>
  <si>
    <t>再構築基準</t>
    <rPh sb="0" eb="3">
      <t>サイコウチク</t>
    </rPh>
    <rPh sb="3" eb="5">
      <t>キジュン</t>
    </rPh>
    <phoneticPr fontId="15"/>
  </si>
  <si>
    <r>
      <t>なお、公表に向けた</t>
    </r>
    <r>
      <rPr>
        <u/>
        <sz val="11"/>
        <rFont val="ＭＳ Ｐゴシック"/>
        <family val="3"/>
        <charset val="128"/>
      </rPr>
      <t>体裁など作成要領の詳細は別途通知</t>
    </r>
    <r>
      <rPr>
        <sz val="11"/>
        <rFont val="ＭＳ Ｐゴシック"/>
        <family val="3"/>
        <charset val="128"/>
      </rPr>
      <t>する。</t>
    </r>
    <rPh sb="3" eb="5">
      <t>コウヒョウ</t>
    </rPh>
    <rPh sb="6" eb="7">
      <t>ム</t>
    </rPh>
    <rPh sb="9" eb="11">
      <t>テイサイ</t>
    </rPh>
    <rPh sb="13" eb="15">
      <t>サクセイ</t>
    </rPh>
    <rPh sb="15" eb="17">
      <t>ヨウリョウ</t>
    </rPh>
    <phoneticPr fontId="15"/>
  </si>
  <si>
    <t>3　なお、公表に向けた体裁など作成要領の詳細は別途通知する。</t>
    <rPh sb="5" eb="7">
      <t>コウヒョウ</t>
    </rPh>
    <rPh sb="8" eb="9">
      <t>ム</t>
    </rPh>
    <rPh sb="11" eb="13">
      <t>テイサイ</t>
    </rPh>
    <rPh sb="15" eb="17">
      <t>サクセイ</t>
    </rPh>
    <rPh sb="17" eb="19">
      <t>ヨウリョウ</t>
    </rPh>
    <rPh sb="20" eb="22">
      <t>ショウサイ</t>
    </rPh>
    <rPh sb="23" eb="25">
      <t>ベット</t>
    </rPh>
    <rPh sb="25" eb="27">
      <t>ツウチ</t>
    </rPh>
    <phoneticPr fontId="15"/>
  </si>
  <si>
    <t>1　本様式は各所属ごとの一般会計歳入を款項目節別に総括したものであり、予算案プレス発表時に公表を予定しており、</t>
    <rPh sb="2" eb="3">
      <t>ホン</t>
    </rPh>
    <rPh sb="3" eb="5">
      <t>ヨウシキ</t>
    </rPh>
    <rPh sb="6" eb="7">
      <t>カク</t>
    </rPh>
    <rPh sb="7" eb="9">
      <t>ショゾク</t>
    </rPh>
    <rPh sb="12" eb="16">
      <t>イッパンカイケイ</t>
    </rPh>
    <rPh sb="16" eb="18">
      <t>サイニュウ</t>
    </rPh>
    <rPh sb="19" eb="20">
      <t>カン</t>
    </rPh>
    <rPh sb="20" eb="22">
      <t>コウモク</t>
    </rPh>
    <rPh sb="22" eb="23">
      <t>セツ</t>
    </rPh>
    <rPh sb="23" eb="24">
      <t>ベツ</t>
    </rPh>
    <rPh sb="25" eb="27">
      <t>ソウカツ</t>
    </rPh>
    <rPh sb="35" eb="37">
      <t>ヨサン</t>
    </rPh>
    <rPh sb="37" eb="38">
      <t>アン</t>
    </rPh>
    <rPh sb="41" eb="43">
      <t>ハッピョウ</t>
    </rPh>
    <rPh sb="43" eb="44">
      <t>ジ</t>
    </rPh>
    <rPh sb="45" eb="47">
      <t>コウヒョウ</t>
    </rPh>
    <rPh sb="48" eb="50">
      <t>ヨテイ</t>
    </rPh>
    <phoneticPr fontId="15"/>
  </si>
  <si>
    <t>1　一般会計については、予算編成システムから出力されるものを使用すること。</t>
    <phoneticPr fontId="3"/>
  </si>
  <si>
    <t>2　特別会計については、本様式を参考に作成し、データにて財務部担当者あて提出すること。</t>
    <phoneticPr fontId="3"/>
  </si>
  <si>
    <t>（注）</t>
    <phoneticPr fontId="3"/>
  </si>
  <si>
    <t>　　　　システム上のステータス「財政局主計担当」へ必ず遷移させること。</t>
    <phoneticPr fontId="11"/>
  </si>
  <si>
    <t>　　　○予算編成システムから出力可能な様式については、メール等での提出は不要とし、</t>
    <rPh sb="14" eb="16">
      <t>シュツリョク</t>
    </rPh>
    <rPh sb="16" eb="18">
      <t>カノウ</t>
    </rPh>
    <phoneticPr fontId="11"/>
  </si>
  <si>
    <t>うち債務負担の予算化額</t>
    <rPh sb="2" eb="6">
      <t>サイムフタン</t>
    </rPh>
    <rPh sb="7" eb="9">
      <t>ヨサン</t>
    </rPh>
    <rPh sb="9" eb="10">
      <t>カ</t>
    </rPh>
    <rPh sb="10" eb="11">
      <t>ガク</t>
    </rPh>
    <phoneticPr fontId="15"/>
  </si>
  <si>
    <t>　 にそれぞれ分別の上、一般会計様式に準じて作成すること。区CM自由経費（母子父子寡婦福祉貸付資金、介護保険事業会計）についても作成すること。</t>
    <rPh sb="29" eb="30">
      <t>ク</t>
    </rPh>
    <rPh sb="32" eb="34">
      <t>ジユウ</t>
    </rPh>
    <rPh sb="34" eb="36">
      <t>ケイヒ</t>
    </rPh>
    <rPh sb="37" eb="39">
      <t>ボシ</t>
    </rPh>
    <rPh sb="39" eb="41">
      <t>フシ</t>
    </rPh>
    <rPh sb="41" eb="42">
      <t>ヤモメ</t>
    </rPh>
    <phoneticPr fontId="11"/>
  </si>
  <si>
    <t>11　公債費財源及び非裁量的歳入は、「令和7年度予算概算見込額調書の提出について（照会）」（令和6年7月1日）の対象項目とする。新規項目がある場合は、事前に財務部担当者へ協議すること。</t>
    <rPh sb="3" eb="8">
      <t>コウサイヒザイゲン</t>
    </rPh>
    <rPh sb="8" eb="9">
      <t>オヨ</t>
    </rPh>
    <rPh sb="10" eb="16">
      <t>ヒサイリョウテキサイニュウ</t>
    </rPh>
    <rPh sb="26" eb="28">
      <t>ガイサン</t>
    </rPh>
    <rPh sb="28" eb="31">
      <t>ミコミガク</t>
    </rPh>
    <rPh sb="31" eb="33">
      <t>チョウショ</t>
    </rPh>
    <rPh sb="34" eb="36">
      <t>テイシュツ</t>
    </rPh>
    <rPh sb="56" eb="58">
      <t>タイショウ</t>
    </rPh>
    <rPh sb="58" eb="60">
      <t>コウモク</t>
    </rPh>
    <rPh sb="66" eb="68">
      <t>コウモク</t>
    </rPh>
    <rPh sb="80" eb="81">
      <t>ブ</t>
    </rPh>
    <phoneticPr fontId="11"/>
  </si>
  <si>
    <t>配分内</t>
  </si>
  <si>
    <t>区CM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</si>
</sst>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 &quot;#,##0"/>
    <numFmt numFmtId="177" formatCode="#,##0;&quot;△ &quot;#,##0"/>
    <numFmt numFmtId="178" formatCode="\(#,##0\)"/>
    <numFmt numFmtId="179" formatCode="\(#,##0\);\(&quot;△ &quot;#,##0\)"/>
    <numFmt numFmtId="180" formatCode="0_ "/>
  </numFmts>
  <fonts count="55">
    <font>
      <sz val="11"/>
      <color theme="1"/>
      <name val="Yu Gothic"/>
      <family val="2"/>
      <scheme val="minor"/>
    </font>
    <font>
      <sz val="11"/>
      <color theme="1"/>
      <name val="Yu Gothic"/>
      <family val="2"/>
      <charset val="128"/>
      <scheme val="minor"/>
    </font>
    <font>
      <sz val="11"/>
      <color theme="1"/>
      <name val="Yu Gothic"/>
      <family val="2"/>
      <scheme val="minor"/>
    </font>
    <font>
      <sz val="6"/>
      <name val="Yu Gothic"/>
      <family val="3"/>
      <charset val="128"/>
      <scheme val="minor"/>
    </font>
    <font>
      <b/>
      <sz val="11"/>
      <color theme="1"/>
      <name val="Meiryo UI"/>
      <family val="3"/>
      <charset val="128"/>
    </font>
    <font>
      <sz val="9"/>
      <color theme="1"/>
      <name val="Meiryo UI"/>
      <family val="3"/>
      <charset val="128"/>
    </font>
    <font>
      <b/>
      <sz val="9"/>
      <color theme="1"/>
      <name val="Meiryo UI"/>
      <family val="3"/>
      <charset val="128"/>
    </font>
    <font>
      <b/>
      <sz val="14"/>
      <color theme="1"/>
      <name val="Meiryo UI"/>
      <family val="3"/>
      <charset val="128"/>
    </font>
    <font>
      <sz val="12"/>
      <color theme="1"/>
      <name val="Meiryo UI"/>
      <family val="3"/>
      <charset val="128"/>
    </font>
    <font>
      <sz val="10.5"/>
      <name val="明朝体"/>
      <family val="3"/>
      <charset val="128"/>
    </font>
    <font>
      <sz val="10.5"/>
      <name val="ＭＳ 明朝"/>
      <family val="1"/>
      <charset val="128"/>
    </font>
    <font>
      <sz val="6"/>
      <name val="明朝体"/>
      <family val="3"/>
      <charset val="128"/>
    </font>
    <font>
      <u/>
      <sz val="10.5"/>
      <name val="ＭＳ 明朝"/>
      <family val="1"/>
      <charset val="128"/>
    </font>
    <font>
      <sz val="11"/>
      <name val="ＭＳ Ｐゴシック"/>
      <family val="3"/>
      <charset val="128"/>
    </font>
    <font>
      <sz val="9"/>
      <name val="ＭＳ 明朝"/>
      <family val="1"/>
      <charset val="128"/>
    </font>
    <font>
      <sz val="6"/>
      <name val="ＭＳ Ｐゴシック"/>
      <family val="3"/>
      <charset val="128"/>
    </font>
    <font>
      <sz val="10"/>
      <color theme="1"/>
      <name val="Meiryo UI"/>
      <family val="3"/>
      <charset val="128"/>
    </font>
    <font>
      <sz val="6"/>
      <name val="Yu Gothic"/>
      <family val="2"/>
      <charset val="128"/>
      <scheme val="minor"/>
    </font>
    <font>
      <b/>
      <i/>
      <sz val="10.5"/>
      <name val="ＭＳ 明朝"/>
      <family val="1"/>
      <charset val="128"/>
    </font>
    <font>
      <sz val="12"/>
      <name val="ＭＳ Ｐゴシック"/>
      <family val="3"/>
      <charset val="128"/>
    </font>
    <font>
      <sz val="10.5"/>
      <name val="ＭＳ Ｐゴシック"/>
      <family val="3"/>
      <charset val="128"/>
    </font>
    <font>
      <u/>
      <sz val="10.5"/>
      <name val="ＭＳ Ｐゴシック"/>
      <family val="3"/>
      <charset val="128"/>
    </font>
    <font>
      <sz val="9"/>
      <name val="ＭＳ Ｐゴシック"/>
      <family val="3"/>
      <charset val="128"/>
    </font>
    <font>
      <sz val="10"/>
      <name val="ＭＳ Ｐゴシック"/>
      <family val="3"/>
      <charset val="128"/>
    </font>
    <font>
      <u/>
      <sz val="11"/>
      <name val="ＭＳ Ｐゴシック"/>
      <family val="3"/>
      <charset val="128"/>
    </font>
    <font>
      <strike/>
      <sz val="10.5"/>
      <name val="ＭＳ Ｐゴシック"/>
      <family val="3"/>
      <charset val="128"/>
    </font>
    <font>
      <b/>
      <sz val="16"/>
      <name val="ＭＳ Ｐゴシック"/>
      <family val="3"/>
      <charset val="128"/>
    </font>
    <font>
      <u/>
      <sz val="11"/>
      <color theme="1"/>
      <name val="Yu Gothic"/>
      <family val="2"/>
      <scheme val="minor"/>
    </font>
    <font>
      <sz val="10"/>
      <color theme="0"/>
      <name val="ＭＳ Ｐゴシック"/>
      <family val="3"/>
      <charset val="128"/>
    </font>
    <font>
      <sz val="8"/>
      <name val="ＭＳ Ｐゴシック"/>
      <family val="3"/>
      <charset val="128"/>
    </font>
    <font>
      <u/>
      <sz val="9"/>
      <name val="ＭＳ Ｐゴシック"/>
      <family val="3"/>
      <charset val="128"/>
    </font>
    <font>
      <sz val="6"/>
      <name val="ＭＳ ゴシック"/>
      <family val="2"/>
      <charset val="128"/>
    </font>
    <font>
      <sz val="9"/>
      <name val="ＭＳ Ｐ明朝"/>
      <family val="1"/>
      <charset val="128"/>
    </font>
    <font>
      <sz val="12"/>
      <name val="ＭＳ ゴシック"/>
      <family val="3"/>
      <charset val="128"/>
    </font>
    <font>
      <sz val="10.5"/>
      <name val="ＭＳ ゴシック"/>
      <family val="3"/>
      <charset val="128"/>
    </font>
    <font>
      <sz val="10"/>
      <name val="ＭＳ ゴシック"/>
      <family val="3"/>
      <charset val="128"/>
    </font>
    <font>
      <sz val="11"/>
      <name val="ＭＳ ゴシック"/>
      <family val="3"/>
      <charset val="128"/>
    </font>
    <font>
      <b/>
      <sz val="14"/>
      <name val="ＭＳ ゴシック"/>
      <family val="3"/>
      <charset val="128"/>
    </font>
    <font>
      <u/>
      <sz val="10.5"/>
      <name val="ＭＳ ゴシック"/>
      <family val="3"/>
      <charset val="128"/>
    </font>
    <font>
      <sz val="9"/>
      <name val="ＭＳ ゴシック"/>
      <family val="3"/>
      <charset val="128"/>
    </font>
    <font>
      <b/>
      <sz val="11"/>
      <name val="ＭＳ ゴシック"/>
      <family val="3"/>
      <charset val="128"/>
    </font>
    <font>
      <b/>
      <sz val="10"/>
      <name val="ＭＳ ゴシック"/>
      <family val="3"/>
      <charset val="128"/>
    </font>
    <font>
      <u/>
      <sz val="12"/>
      <name val="ＭＳ ゴシック"/>
      <family val="3"/>
      <charset val="128"/>
    </font>
    <font>
      <u/>
      <sz val="9"/>
      <name val="ＭＳ 明朝"/>
      <family val="1"/>
      <charset val="128"/>
    </font>
    <font>
      <b/>
      <sz val="12"/>
      <color theme="1"/>
      <name val="Meiryo UI"/>
      <family val="3"/>
      <charset val="128"/>
    </font>
    <font>
      <b/>
      <sz val="18"/>
      <color theme="1"/>
      <name val="Meiryo UI"/>
      <family val="3"/>
      <charset val="128"/>
    </font>
    <font>
      <sz val="18"/>
      <color theme="1"/>
      <name val="Meiryo UI"/>
      <family val="3"/>
      <charset val="128"/>
    </font>
    <font>
      <u/>
      <sz val="11"/>
      <name val="ＭＳ ゴシック"/>
      <family val="3"/>
      <charset val="128"/>
    </font>
    <font>
      <sz val="11"/>
      <name val="Meiryo UI"/>
      <family val="3"/>
      <charset val="128"/>
    </font>
    <font>
      <sz val="9"/>
      <name val="Meiryo UI"/>
      <family val="3"/>
      <charset val="128"/>
    </font>
    <font>
      <b/>
      <sz val="16"/>
      <name val="Meiryo UI"/>
      <family val="3"/>
      <charset val="128"/>
    </font>
    <font>
      <sz val="8"/>
      <name val="Meiryo UI"/>
      <family val="3"/>
      <charset val="128"/>
    </font>
    <font>
      <sz val="14"/>
      <name val="Meiryo UI"/>
      <family val="3"/>
      <charset val="128"/>
    </font>
    <font>
      <b/>
      <sz val="9"/>
      <color indexed="81"/>
      <name val="MS P ゴシック"/>
      <family val="3"/>
      <charset val="128"/>
    </font>
    <font>
      <sz val="9"/>
      <color indexed="81"/>
      <name val="ＭＳ Ｐゴシック"/>
      <family val="3"/>
      <charset val="128"/>
    </font>
  </fonts>
  <fills count="11">
    <fill>
      <patternFill patternType="none"/>
    </fill>
    <fill>
      <patternFill patternType="gray125"/>
    </fill>
    <fill>
      <patternFill patternType="solid">
        <fgColor rgb="FF99FF99"/>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theme="0"/>
        <bgColor indexed="64"/>
      </patternFill>
    </fill>
    <fill>
      <patternFill patternType="solid">
        <fgColor rgb="FFA6A6A6"/>
        <bgColor indexed="64"/>
      </patternFill>
    </fill>
    <fill>
      <patternFill patternType="solid">
        <fgColor theme="0" tint="-0.34998626667073579"/>
        <bgColor indexed="64"/>
      </patternFill>
    </fill>
    <fill>
      <patternFill patternType="solid">
        <fgColor rgb="FFD9D9D9"/>
        <bgColor indexed="64"/>
      </patternFill>
    </fill>
    <fill>
      <patternFill patternType="solid">
        <fgColor theme="0" tint="-0.14999847407452621"/>
        <bgColor indexed="64"/>
      </patternFill>
    </fill>
    <fill>
      <patternFill patternType="solid">
        <fgColor rgb="FFDAEEF3"/>
        <bgColor indexed="64"/>
      </patternFill>
    </fill>
  </fills>
  <borders count="13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style="double">
        <color auto="1"/>
      </left>
      <right style="double">
        <color auto="1"/>
      </right>
      <top style="double">
        <color auto="1"/>
      </top>
      <bottom style="double">
        <color auto="1"/>
      </bottom>
      <diagonal/>
    </border>
    <border>
      <left style="double">
        <color auto="1"/>
      </left>
      <right style="double">
        <color auto="1"/>
      </right>
      <top style="double">
        <color auto="1"/>
      </top>
      <bottom/>
      <diagonal/>
    </border>
    <border>
      <left style="double">
        <color auto="1"/>
      </left>
      <right style="double">
        <color auto="1"/>
      </right>
      <top/>
      <bottom style="double">
        <color auto="1"/>
      </bottom>
      <diagonal/>
    </border>
    <border>
      <left style="mediumDashed">
        <color auto="1"/>
      </left>
      <right style="mediumDashed">
        <color auto="1"/>
      </right>
      <top style="mediumDashed">
        <color auto="1"/>
      </top>
      <bottom style="mediumDashed">
        <color auto="1"/>
      </bottom>
      <diagonal/>
    </border>
    <border>
      <left style="mediumDashed">
        <color auto="1"/>
      </left>
      <right style="mediumDashed">
        <color auto="1"/>
      </right>
      <top style="mediumDashed">
        <color auto="1"/>
      </top>
      <bottom/>
      <diagonal/>
    </border>
    <border>
      <left style="mediumDashed">
        <color auto="1"/>
      </left>
      <right style="mediumDashed">
        <color auto="1"/>
      </right>
      <top/>
      <bottom style="mediumDashed">
        <color auto="1"/>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hair">
        <color indexed="64"/>
      </left>
      <right/>
      <top/>
      <bottom style="hair">
        <color indexed="64"/>
      </bottom>
      <diagonal/>
    </border>
    <border>
      <left/>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auto="1"/>
      </right>
      <top style="thin">
        <color auto="1"/>
      </top>
      <bottom/>
      <diagonal/>
    </border>
    <border>
      <left/>
      <right style="hair">
        <color auto="1"/>
      </right>
      <top/>
      <bottom style="hair">
        <color auto="1"/>
      </bottom>
      <diagonal/>
    </border>
    <border>
      <left/>
      <right style="hair">
        <color auto="1"/>
      </right>
      <top style="hair">
        <color auto="1"/>
      </top>
      <bottom/>
      <diagonal/>
    </border>
    <border>
      <left style="hair">
        <color auto="1"/>
      </left>
      <right style="hair">
        <color auto="1"/>
      </right>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thin">
        <color auto="1"/>
      </left>
      <right/>
      <top/>
      <bottom style="hair">
        <color auto="1"/>
      </bottom>
      <diagonal/>
    </border>
    <border>
      <left/>
      <right style="hair">
        <color auto="1"/>
      </right>
      <top/>
      <bottom/>
      <diagonal/>
    </border>
    <border>
      <left style="thin">
        <color auto="1"/>
      </left>
      <right style="hair">
        <color auto="1"/>
      </right>
      <top/>
      <bottom/>
      <diagonal/>
    </border>
    <border>
      <left style="hair">
        <color auto="1"/>
      </left>
      <right style="thin">
        <color auto="1"/>
      </right>
      <top/>
      <bottom style="hair">
        <color auto="1"/>
      </bottom>
      <diagonal/>
    </border>
    <border>
      <left/>
      <right style="hair">
        <color auto="1"/>
      </right>
      <top/>
      <bottom style="thin">
        <color indexed="64"/>
      </bottom>
      <diagonal/>
    </border>
    <border>
      <left style="thin">
        <color indexed="64"/>
      </left>
      <right/>
      <top style="hair">
        <color indexed="64"/>
      </top>
      <bottom/>
      <diagonal/>
    </border>
    <border>
      <left style="hair">
        <color auto="1"/>
      </left>
      <right/>
      <top/>
      <bottom style="thin">
        <color auto="1"/>
      </bottom>
      <diagonal/>
    </border>
    <border diagonalUp="1">
      <left style="hair">
        <color auto="1"/>
      </left>
      <right style="hair">
        <color auto="1"/>
      </right>
      <top style="hair">
        <color auto="1"/>
      </top>
      <bottom style="hair">
        <color auto="1"/>
      </bottom>
      <diagonal style="hair">
        <color auto="1"/>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right style="medium">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hair">
        <color auto="1"/>
      </left>
      <right style="hair">
        <color auto="1"/>
      </right>
      <top/>
      <bottom/>
      <diagonal/>
    </border>
    <border>
      <left style="hair">
        <color auto="1"/>
      </left>
      <right style="thin">
        <color auto="1"/>
      </right>
      <top/>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style="hair">
        <color auto="1"/>
      </left>
      <right style="hair">
        <color auto="1"/>
      </right>
      <top style="thin">
        <color auto="1"/>
      </top>
      <bottom/>
      <diagonal/>
    </border>
    <border>
      <left style="hair">
        <color indexed="64"/>
      </left>
      <right/>
      <top/>
      <bottom/>
      <diagonal/>
    </border>
    <border>
      <left style="hair">
        <color auto="1"/>
      </left>
      <right style="hair">
        <color auto="1"/>
      </right>
      <top style="mediumDashed">
        <color auto="1"/>
      </top>
      <bottom style="hair">
        <color auto="1"/>
      </bottom>
      <diagonal/>
    </border>
    <border>
      <left style="hair">
        <color auto="1"/>
      </left>
      <right style="thin">
        <color auto="1"/>
      </right>
      <top style="double">
        <color auto="1"/>
      </top>
      <bottom style="hair">
        <color auto="1"/>
      </bottom>
      <diagonal/>
    </border>
    <border>
      <left style="hair">
        <color auto="1"/>
      </left>
      <right style="thin">
        <color auto="1"/>
      </right>
      <top style="thin">
        <color auto="1"/>
      </top>
      <bottom/>
      <diagonal/>
    </border>
    <border>
      <left style="hair">
        <color auto="1"/>
      </left>
      <right style="hair">
        <color auto="1"/>
      </right>
      <top/>
      <bottom style="thin">
        <color indexed="64"/>
      </bottom>
      <diagonal/>
    </border>
    <border>
      <left style="hair">
        <color auto="1"/>
      </left>
      <right style="thin">
        <color indexed="64"/>
      </right>
      <top/>
      <bottom style="thin">
        <color indexed="64"/>
      </bottom>
      <diagonal/>
    </border>
    <border>
      <left style="hair">
        <color auto="1"/>
      </left>
      <right style="mediumDashed">
        <color auto="1"/>
      </right>
      <top style="hair">
        <color auto="1"/>
      </top>
      <bottom style="hair">
        <color auto="1"/>
      </bottom>
      <diagonal/>
    </border>
    <border>
      <left style="mediumDashed">
        <color auto="1"/>
      </left>
      <right style="hair">
        <color auto="1"/>
      </right>
      <top style="hair">
        <color auto="1"/>
      </top>
      <bottom style="hair">
        <color auto="1"/>
      </bottom>
      <diagonal/>
    </border>
    <border>
      <left style="hair">
        <color auto="1"/>
      </left>
      <right style="double">
        <color auto="1"/>
      </right>
      <top style="hair">
        <color auto="1"/>
      </top>
      <bottom style="hair">
        <color auto="1"/>
      </bottom>
      <diagonal/>
    </border>
    <border>
      <left/>
      <right/>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auto="1"/>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hair">
        <color auto="1"/>
      </right>
      <top style="thin">
        <color auto="1"/>
      </top>
      <bottom style="hair">
        <color auto="1"/>
      </bottom>
      <diagonal/>
    </border>
    <border>
      <left style="hair">
        <color auto="1"/>
      </left>
      <right/>
      <top style="thin">
        <color auto="1"/>
      </top>
      <bottom style="hair">
        <color auto="1"/>
      </bottom>
      <diagonal/>
    </border>
    <border>
      <left/>
      <right/>
      <top style="thin">
        <color auto="1"/>
      </top>
      <bottom style="hair">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ck">
        <color indexed="64"/>
      </left>
      <right style="thin">
        <color indexed="64"/>
      </right>
      <top style="thick">
        <color indexed="64"/>
      </top>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auto="1"/>
      </left>
      <right style="medium">
        <color auto="1"/>
      </right>
      <top style="medium">
        <color auto="1"/>
      </top>
      <bottom style="thin">
        <color auto="1"/>
      </bottom>
      <diagonal/>
    </border>
    <border>
      <left style="thick">
        <color indexed="64"/>
      </left>
      <right style="thin">
        <color indexed="64"/>
      </right>
      <top style="dotted">
        <color indexed="64"/>
      </top>
      <bottom style="thick">
        <color indexed="64"/>
      </bottom>
      <diagonal/>
    </border>
    <border>
      <left style="thin">
        <color indexed="64"/>
      </left>
      <right style="thin">
        <color indexed="64"/>
      </right>
      <top style="dotted">
        <color indexed="64"/>
      </top>
      <bottom style="thick">
        <color indexed="64"/>
      </bottom>
      <diagonal/>
    </border>
    <border>
      <left style="thin">
        <color indexed="64"/>
      </left>
      <right style="thick">
        <color indexed="64"/>
      </right>
      <top style="dotted">
        <color indexed="64"/>
      </top>
      <bottom style="thick">
        <color indexed="64"/>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s>
  <cellStyleXfs count="12">
    <xf numFmtId="0" fontId="0" fillId="0" borderId="0"/>
    <xf numFmtId="38" fontId="2" fillId="0" borderId="0" applyFont="0" applyFill="0" applyBorder="0" applyAlignment="0" applyProtection="0">
      <alignment vertical="center"/>
    </xf>
    <xf numFmtId="0" fontId="9" fillId="0" borderId="0"/>
    <xf numFmtId="0" fontId="13" fillId="0" borderId="0"/>
    <xf numFmtId="0" fontId="9" fillId="0" borderId="0"/>
    <xf numFmtId="0" fontId="9" fillId="0" borderId="0"/>
    <xf numFmtId="38" fontId="13" fillId="0" borderId="0" applyFont="0" applyFill="0" applyBorder="0" applyAlignment="0" applyProtection="0"/>
    <xf numFmtId="0" fontId="13" fillId="0" borderId="0"/>
    <xf numFmtId="0" fontId="9" fillId="0" borderId="0"/>
    <xf numFmtId="0" fontId="2" fillId="0" borderId="0"/>
    <xf numFmtId="0" fontId="1" fillId="0" borderId="0">
      <alignment vertical="center"/>
    </xf>
    <xf numFmtId="0" fontId="13" fillId="0" borderId="0"/>
  </cellStyleXfs>
  <cellXfs count="766">
    <xf numFmtId="0" fontId="0" fillId="0" borderId="0" xfId="0"/>
    <xf numFmtId="176" fontId="7" fillId="0" borderId="0" xfId="1" applyNumberFormat="1" applyFont="1" applyBorder="1" applyAlignment="1"/>
    <xf numFmtId="176" fontId="5" fillId="0" borderId="0" xfId="1" applyNumberFormat="1" applyFont="1" applyBorder="1" applyAlignment="1"/>
    <xf numFmtId="176" fontId="5" fillId="0" borderId="0" xfId="1" applyNumberFormat="1" applyFont="1" applyBorder="1" applyAlignment="1">
      <alignment horizontal="right"/>
    </xf>
    <xf numFmtId="176" fontId="4" fillId="0" borderId="0" xfId="1" applyNumberFormat="1" applyFont="1" applyBorder="1" applyAlignment="1">
      <alignment horizontal="center"/>
    </xf>
    <xf numFmtId="176" fontId="5" fillId="0" borderId="21" xfId="1" applyNumberFormat="1" applyFont="1" applyBorder="1" applyAlignment="1"/>
    <xf numFmtId="176" fontId="5" fillId="0" borderId="22" xfId="1" applyNumberFormat="1" applyFont="1" applyBorder="1" applyAlignment="1"/>
    <xf numFmtId="176" fontId="5" fillId="0" borderId="3" xfId="1" applyNumberFormat="1" applyFont="1" applyBorder="1" applyAlignment="1"/>
    <xf numFmtId="176" fontId="5" fillId="0" borderId="0" xfId="1" applyNumberFormat="1" applyFont="1" applyBorder="1" applyAlignment="1">
      <alignment horizontal="center"/>
    </xf>
    <xf numFmtId="176" fontId="5" fillId="0" borderId="0" xfId="1" applyNumberFormat="1" applyFont="1" applyBorder="1" applyAlignment="1">
      <alignment shrinkToFit="1"/>
    </xf>
    <xf numFmtId="176" fontId="5" fillId="3" borderId="15" xfId="1" applyNumberFormat="1" applyFont="1" applyFill="1" applyBorder="1" applyAlignment="1">
      <alignment shrinkToFit="1"/>
    </xf>
    <xf numFmtId="176" fontId="5" fillId="3" borderId="23" xfId="1" applyNumberFormat="1" applyFont="1" applyFill="1" applyBorder="1" applyAlignment="1"/>
    <xf numFmtId="176" fontId="5" fillId="3" borderId="24" xfId="1" applyNumberFormat="1" applyFont="1" applyFill="1" applyBorder="1" applyAlignment="1"/>
    <xf numFmtId="176" fontId="6" fillId="4" borderId="21" xfId="1" applyNumberFormat="1" applyFont="1" applyFill="1" applyBorder="1" applyAlignment="1"/>
    <xf numFmtId="176" fontId="5" fillId="4" borderId="22" xfId="1" applyNumberFormat="1" applyFont="1" applyFill="1" applyBorder="1" applyAlignment="1"/>
    <xf numFmtId="176" fontId="5" fillId="4" borderId="24" xfId="1" applyNumberFormat="1" applyFont="1" applyFill="1" applyBorder="1" applyAlignment="1"/>
    <xf numFmtId="176" fontId="5" fillId="0" borderId="18" xfId="1" applyNumberFormat="1" applyFont="1" applyBorder="1" applyAlignment="1">
      <alignment shrinkToFit="1"/>
    </xf>
    <xf numFmtId="176" fontId="8" fillId="0" borderId="0" xfId="1" applyNumberFormat="1" applyFont="1" applyBorder="1" applyAlignment="1">
      <alignment horizontal="right" vertical="top" shrinkToFit="1"/>
    </xf>
    <xf numFmtId="176" fontId="6" fillId="0" borderId="0" xfId="1" applyNumberFormat="1" applyFont="1" applyBorder="1" applyAlignment="1">
      <alignment horizontal="center" shrinkToFit="1"/>
    </xf>
    <xf numFmtId="176" fontId="5" fillId="0" borderId="0" xfId="1" applyNumberFormat="1" applyFont="1" applyBorder="1" applyAlignment="1">
      <alignment horizontal="center" shrinkToFit="1"/>
    </xf>
    <xf numFmtId="176" fontId="5" fillId="0" borderId="15" xfId="1" applyNumberFormat="1" applyFont="1" applyBorder="1" applyAlignment="1">
      <alignment shrinkToFit="1"/>
    </xf>
    <xf numFmtId="176" fontId="5" fillId="0" borderId="4" xfId="1" applyNumberFormat="1" applyFont="1" applyBorder="1" applyAlignment="1">
      <alignment shrinkToFit="1"/>
    </xf>
    <xf numFmtId="176" fontId="5" fillId="0" borderId="16" xfId="1" applyNumberFormat="1" applyFont="1" applyBorder="1" applyAlignment="1">
      <alignment shrinkToFit="1"/>
    </xf>
    <xf numFmtId="176" fontId="5" fillId="0" borderId="19" xfId="1" applyNumberFormat="1" applyFont="1" applyBorder="1" applyAlignment="1">
      <alignment shrinkToFit="1"/>
    </xf>
    <xf numFmtId="176" fontId="5" fillId="0" borderId="25" xfId="1" applyNumberFormat="1" applyFont="1" applyBorder="1" applyAlignment="1"/>
    <xf numFmtId="176" fontId="5" fillId="0" borderId="26" xfId="1" applyNumberFormat="1" applyFont="1" applyBorder="1" applyAlignment="1"/>
    <xf numFmtId="176" fontId="5" fillId="0" borderId="27" xfId="1" applyNumberFormat="1" applyFont="1" applyBorder="1" applyAlignment="1"/>
    <xf numFmtId="176" fontId="5" fillId="0" borderId="27" xfId="1" applyNumberFormat="1" applyFont="1" applyFill="1" applyBorder="1" applyAlignment="1"/>
    <xf numFmtId="176" fontId="5" fillId="0" borderId="25" xfId="1" applyNumberFormat="1" applyFont="1" applyFill="1" applyBorder="1" applyAlignment="1"/>
    <xf numFmtId="176" fontId="5" fillId="0" borderId="8" xfId="1" applyNumberFormat="1" applyFont="1" applyBorder="1" applyAlignment="1">
      <alignment shrinkToFit="1"/>
    </xf>
    <xf numFmtId="176" fontId="5" fillId="3" borderId="8" xfId="1" applyNumberFormat="1" applyFont="1" applyFill="1" applyBorder="1" applyAlignment="1">
      <alignment shrinkToFit="1"/>
    </xf>
    <xf numFmtId="176" fontId="5" fillId="3" borderId="9" xfId="1" applyNumberFormat="1" applyFont="1" applyFill="1" applyBorder="1" applyAlignment="1">
      <alignment shrinkToFit="1"/>
    </xf>
    <xf numFmtId="176" fontId="5" fillId="3" borderId="10" xfId="1" applyNumberFormat="1" applyFont="1" applyFill="1" applyBorder="1" applyAlignment="1">
      <alignment shrinkToFit="1"/>
    </xf>
    <xf numFmtId="176" fontId="5" fillId="3" borderId="11" xfId="1" applyNumberFormat="1" applyFont="1" applyFill="1" applyBorder="1" applyAlignment="1">
      <alignment shrinkToFit="1"/>
    </xf>
    <xf numFmtId="176" fontId="5" fillId="0" borderId="31" xfId="1" applyNumberFormat="1" applyFont="1" applyBorder="1" applyAlignment="1"/>
    <xf numFmtId="176" fontId="5" fillId="0" borderId="31" xfId="1" applyNumberFormat="1" applyFont="1" applyFill="1" applyBorder="1" applyAlignment="1"/>
    <xf numFmtId="176" fontId="5" fillId="0" borderId="13" xfId="1" applyNumberFormat="1" applyFont="1" applyBorder="1" applyAlignment="1"/>
    <xf numFmtId="176" fontId="5" fillId="0" borderId="33" xfId="1" applyNumberFormat="1" applyFont="1" applyBorder="1" applyAlignment="1">
      <alignment shrinkToFit="1"/>
    </xf>
    <xf numFmtId="176" fontId="5" fillId="0" borderId="34" xfId="1" applyNumberFormat="1" applyFont="1" applyBorder="1" applyAlignment="1">
      <alignment shrinkToFit="1"/>
    </xf>
    <xf numFmtId="176" fontId="5" fillId="0" borderId="8" xfId="1" applyNumberFormat="1" applyFont="1" applyBorder="1" applyAlignment="1">
      <alignment horizontal="center" vertical="center" wrapText="1"/>
    </xf>
    <xf numFmtId="176" fontId="5" fillId="0" borderId="35" xfId="1" applyNumberFormat="1" applyFont="1" applyBorder="1" applyAlignment="1"/>
    <xf numFmtId="176" fontId="5" fillId="0" borderId="12" xfId="1" applyNumberFormat="1" applyFont="1" applyBorder="1" applyAlignment="1"/>
    <xf numFmtId="176" fontId="5" fillId="0" borderId="37" xfId="1" applyNumberFormat="1" applyFont="1" applyBorder="1" applyAlignment="1"/>
    <xf numFmtId="176" fontId="5" fillId="0" borderId="13" xfId="1" applyNumberFormat="1" applyFont="1" applyBorder="1" applyAlignment="1">
      <alignment horizontal="center" vertical="center" wrapText="1"/>
    </xf>
    <xf numFmtId="176" fontId="5" fillId="0" borderId="32" xfId="1" applyNumberFormat="1" applyFont="1" applyBorder="1" applyAlignment="1">
      <alignment shrinkToFit="1"/>
    </xf>
    <xf numFmtId="176" fontId="5" fillId="3" borderId="38" xfId="1" applyNumberFormat="1" applyFont="1" applyFill="1" applyBorder="1" applyAlignment="1">
      <alignment shrinkToFit="1"/>
    </xf>
    <xf numFmtId="176" fontId="6" fillId="3" borderId="40" xfId="1" applyNumberFormat="1" applyFont="1" applyFill="1" applyBorder="1" applyAlignment="1"/>
    <xf numFmtId="176" fontId="5" fillId="3" borderId="28" xfId="1" applyNumberFormat="1" applyFont="1" applyFill="1" applyBorder="1" applyAlignment="1"/>
    <xf numFmtId="176" fontId="5" fillId="3" borderId="31" xfId="1" applyNumberFormat="1" applyFont="1" applyFill="1" applyBorder="1" applyAlignment="1"/>
    <xf numFmtId="176" fontId="5" fillId="0" borderId="29" xfId="1" applyNumberFormat="1" applyFont="1" applyBorder="1" applyAlignment="1">
      <alignment horizontal="center"/>
    </xf>
    <xf numFmtId="176" fontId="5" fillId="0" borderId="36" xfId="1" applyNumberFormat="1" applyFont="1" applyBorder="1" applyAlignment="1">
      <alignment horizontal="center"/>
    </xf>
    <xf numFmtId="176" fontId="5" fillId="3" borderId="8" xfId="1" applyNumberFormat="1" applyFont="1" applyFill="1" applyBorder="1" applyAlignment="1">
      <alignment horizontal="center"/>
    </xf>
    <xf numFmtId="176" fontId="5" fillId="0" borderId="32" xfId="1" applyNumberFormat="1" applyFont="1" applyBorder="1" applyAlignment="1">
      <alignment horizontal="center"/>
    </xf>
    <xf numFmtId="176" fontId="5" fillId="0" borderId="8" xfId="1" applyNumberFormat="1" applyFont="1" applyBorder="1" applyAlignment="1">
      <alignment horizontal="center"/>
    </xf>
    <xf numFmtId="176" fontId="5" fillId="0" borderId="8" xfId="1" applyNumberFormat="1" applyFont="1" applyFill="1" applyBorder="1" applyAlignment="1">
      <alignment horizontal="center"/>
    </xf>
    <xf numFmtId="176" fontId="5" fillId="3" borderId="10" xfId="1" applyNumberFormat="1" applyFont="1" applyFill="1" applyBorder="1" applyAlignment="1">
      <alignment horizontal="center"/>
    </xf>
    <xf numFmtId="176" fontId="5" fillId="3" borderId="14" xfId="1" applyNumberFormat="1" applyFont="1" applyFill="1" applyBorder="1" applyAlignment="1">
      <alignment shrinkToFit="1"/>
    </xf>
    <xf numFmtId="176" fontId="5" fillId="0" borderId="13" xfId="1" applyNumberFormat="1" applyFont="1" applyBorder="1" applyAlignment="1">
      <alignment shrinkToFit="1"/>
    </xf>
    <xf numFmtId="176" fontId="6" fillId="3" borderId="31" xfId="1" applyNumberFormat="1" applyFont="1" applyFill="1" applyBorder="1" applyAlignment="1">
      <alignment horizontal="center"/>
    </xf>
    <xf numFmtId="176" fontId="5" fillId="2" borderId="8" xfId="1" applyNumberFormat="1" applyFont="1" applyFill="1" applyBorder="1" applyAlignment="1">
      <alignment horizontal="center"/>
    </xf>
    <xf numFmtId="176" fontId="5" fillId="2" borderId="8" xfId="1" applyNumberFormat="1" applyFont="1" applyFill="1" applyBorder="1" applyAlignment="1">
      <alignment shrinkToFit="1"/>
    </xf>
    <xf numFmtId="176" fontId="5" fillId="2" borderId="9" xfId="1" applyNumberFormat="1" applyFont="1" applyFill="1" applyBorder="1" applyAlignment="1">
      <alignment shrinkToFit="1"/>
    </xf>
    <xf numFmtId="176" fontId="5" fillId="0" borderId="10" xfId="1" applyNumberFormat="1" applyFont="1" applyBorder="1" applyAlignment="1">
      <alignment horizontal="center"/>
    </xf>
    <xf numFmtId="176" fontId="5" fillId="0" borderId="10" xfId="1" applyNumberFormat="1" applyFont="1" applyFill="1" applyBorder="1" applyAlignment="1">
      <alignment shrinkToFit="1"/>
    </xf>
    <xf numFmtId="176" fontId="5" fillId="0" borderId="30" xfId="1" applyNumberFormat="1" applyFont="1" applyBorder="1" applyAlignment="1">
      <alignment horizontal="center"/>
    </xf>
    <xf numFmtId="176" fontId="6" fillId="2" borderId="40" xfId="1" applyNumberFormat="1" applyFont="1" applyFill="1" applyBorder="1" applyAlignment="1"/>
    <xf numFmtId="176" fontId="5" fillId="2" borderId="28" xfId="1" applyNumberFormat="1" applyFont="1" applyFill="1" applyBorder="1" applyAlignment="1"/>
    <xf numFmtId="176" fontId="5" fillId="2" borderId="31" xfId="1" applyNumberFormat="1" applyFont="1" applyFill="1" applyBorder="1" applyAlignment="1"/>
    <xf numFmtId="176" fontId="5" fillId="0" borderId="41" xfId="1" applyNumberFormat="1" applyFont="1" applyFill="1" applyBorder="1" applyAlignment="1"/>
    <xf numFmtId="176" fontId="5" fillId="0" borderId="39" xfId="1" applyNumberFormat="1" applyFont="1" applyFill="1" applyBorder="1" applyAlignment="1"/>
    <xf numFmtId="176" fontId="5" fillId="2" borderId="14" xfId="1" applyNumberFormat="1" applyFont="1" applyFill="1" applyBorder="1" applyAlignment="1">
      <alignment shrinkToFit="1"/>
    </xf>
    <xf numFmtId="176" fontId="5" fillId="2" borderId="15" xfId="1" applyNumberFormat="1" applyFont="1" applyFill="1" applyBorder="1" applyAlignment="1">
      <alignment shrinkToFit="1"/>
    </xf>
    <xf numFmtId="176" fontId="5" fillId="0" borderId="42" xfId="1" applyNumberFormat="1" applyFont="1" applyBorder="1" applyAlignment="1">
      <alignment shrinkToFit="1"/>
    </xf>
    <xf numFmtId="176" fontId="5" fillId="3" borderId="42" xfId="1" applyNumberFormat="1" applyFont="1" applyFill="1" applyBorder="1" applyAlignment="1">
      <alignment shrinkToFit="1"/>
    </xf>
    <xf numFmtId="0" fontId="10" fillId="0" borderId="0" xfId="2" applyFont="1" applyAlignment="1">
      <alignment vertical="center"/>
    </xf>
    <xf numFmtId="0" fontId="10" fillId="0" borderId="0" xfId="2" applyFont="1" applyAlignment="1">
      <alignment horizontal="right" vertical="center"/>
    </xf>
    <xf numFmtId="0" fontId="10" fillId="0" borderId="43" xfId="2" applyFont="1" applyBorder="1" applyAlignment="1">
      <alignment vertical="center"/>
    </xf>
    <xf numFmtId="0" fontId="10" fillId="0" borderId="47" xfId="2" applyFont="1" applyBorder="1" applyAlignment="1">
      <alignment vertical="center"/>
    </xf>
    <xf numFmtId="0" fontId="10" fillId="0" borderId="48" xfId="2" applyFont="1" applyBorder="1" applyAlignment="1">
      <alignment vertical="center"/>
    </xf>
    <xf numFmtId="0" fontId="10" fillId="0" borderId="49" xfId="2" applyFont="1" applyBorder="1" applyAlignment="1">
      <alignment vertical="center"/>
    </xf>
    <xf numFmtId="0" fontId="10" fillId="0" borderId="51" xfId="2" applyFont="1" applyBorder="1" applyAlignment="1">
      <alignment horizontal="center" vertical="center"/>
    </xf>
    <xf numFmtId="0" fontId="10" fillId="0" borderId="3" xfId="2" applyFont="1" applyBorder="1" applyAlignment="1">
      <alignment vertical="center"/>
    </xf>
    <xf numFmtId="0" fontId="10" fillId="0" borderId="55" xfId="2" applyFont="1" applyBorder="1" applyAlignment="1">
      <alignment vertical="center"/>
    </xf>
    <xf numFmtId="0" fontId="10" fillId="0" borderId="56" xfId="2" applyFont="1" applyBorder="1" applyAlignment="1">
      <alignment vertical="center"/>
    </xf>
    <xf numFmtId="0" fontId="10" fillId="0" borderId="60" xfId="2" applyFont="1" applyBorder="1" applyAlignment="1">
      <alignment vertical="center"/>
    </xf>
    <xf numFmtId="0" fontId="10" fillId="0" borderId="52" xfId="2" applyFont="1" applyBorder="1" applyAlignment="1">
      <alignment vertical="center"/>
    </xf>
    <xf numFmtId="0" fontId="10" fillId="0" borderId="21" xfId="2" applyFont="1" applyBorder="1" applyAlignment="1">
      <alignment vertical="center"/>
    </xf>
    <xf numFmtId="0" fontId="10" fillId="0" borderId="53" xfId="2" applyFont="1" applyBorder="1" applyAlignment="1">
      <alignment vertical="center"/>
    </xf>
    <xf numFmtId="0" fontId="10" fillId="0" borderId="22" xfId="2" applyFont="1" applyBorder="1" applyAlignment="1">
      <alignment vertical="center"/>
    </xf>
    <xf numFmtId="0" fontId="10" fillId="0" borderId="61" xfId="2" applyFont="1" applyBorder="1" applyAlignment="1">
      <alignment vertical="center"/>
    </xf>
    <xf numFmtId="0" fontId="10" fillId="0" borderId="44" xfId="2" applyFont="1" applyBorder="1" applyAlignment="1">
      <alignment vertical="center"/>
    </xf>
    <xf numFmtId="0" fontId="10" fillId="0" borderId="45" xfId="2" applyFont="1" applyBorder="1" applyAlignment="1">
      <alignment vertical="center"/>
    </xf>
    <xf numFmtId="0" fontId="10" fillId="0" borderId="45" xfId="2" applyFont="1" applyBorder="1" applyAlignment="1">
      <alignment horizontal="center" vertical="center"/>
    </xf>
    <xf numFmtId="0" fontId="10" fillId="0" borderId="3" xfId="2" applyFont="1" applyBorder="1" applyAlignment="1">
      <alignment horizontal="center" vertical="center"/>
    </xf>
    <xf numFmtId="0" fontId="10" fillId="0" borderId="54" xfId="2" applyFont="1" applyBorder="1" applyAlignment="1">
      <alignment horizontal="center" vertical="center"/>
    </xf>
    <xf numFmtId="0" fontId="10" fillId="0" borderId="52" xfId="2" applyFont="1" applyBorder="1" applyAlignment="1">
      <alignment horizontal="center" vertical="center" wrapText="1"/>
    </xf>
    <xf numFmtId="0" fontId="10" fillId="0" borderId="0" xfId="2" applyFont="1" applyAlignment="1">
      <alignment horizontal="center" vertical="center" wrapText="1"/>
    </xf>
    <xf numFmtId="0" fontId="10" fillId="0" borderId="54" xfId="2" applyFont="1" applyBorder="1" applyAlignment="1">
      <alignment horizontal="center" vertical="center" wrapText="1"/>
    </xf>
    <xf numFmtId="0" fontId="10" fillId="0" borderId="62" xfId="2" applyFont="1" applyBorder="1" applyAlignment="1">
      <alignment vertical="center"/>
    </xf>
    <xf numFmtId="0" fontId="10" fillId="0" borderId="57" xfId="2" applyFont="1" applyBorder="1" applyAlignment="1">
      <alignment horizontal="center" vertical="center"/>
    </xf>
    <xf numFmtId="0" fontId="10" fillId="0" borderId="24" xfId="2" applyFont="1" applyBorder="1" applyAlignment="1">
      <alignment horizontal="center" vertical="center" wrapText="1"/>
    </xf>
    <xf numFmtId="0" fontId="10" fillId="0" borderId="58" xfId="2" applyFont="1" applyBorder="1" applyAlignment="1">
      <alignment horizontal="center" vertical="center" wrapText="1"/>
    </xf>
    <xf numFmtId="0" fontId="10" fillId="0" borderId="54" xfId="2" applyFont="1" applyBorder="1" applyAlignment="1">
      <alignment vertical="center"/>
    </xf>
    <xf numFmtId="0" fontId="14" fillId="0" borderId="0" xfId="3" applyFont="1" applyAlignment="1">
      <alignment vertical="center"/>
    </xf>
    <xf numFmtId="176" fontId="5" fillId="5" borderId="0" xfId="1" applyNumberFormat="1" applyFont="1" applyFill="1" applyBorder="1" applyAlignment="1"/>
    <xf numFmtId="176" fontId="5" fillId="3" borderId="8" xfId="1" applyNumberFormat="1" applyFont="1" applyFill="1" applyBorder="1" applyAlignment="1">
      <alignment vertical="center" shrinkToFit="1"/>
    </xf>
    <xf numFmtId="176" fontId="5" fillId="3" borderId="9" xfId="1" applyNumberFormat="1" applyFont="1" applyFill="1" applyBorder="1" applyAlignment="1">
      <alignment vertical="center" shrinkToFit="1"/>
    </xf>
    <xf numFmtId="176" fontId="5" fillId="3" borderId="14" xfId="1" applyNumberFormat="1" applyFont="1" applyFill="1" applyBorder="1" applyAlignment="1">
      <alignment vertical="center" shrinkToFit="1"/>
    </xf>
    <xf numFmtId="176" fontId="5" fillId="3" borderId="32" xfId="1" applyNumberFormat="1" applyFont="1" applyFill="1" applyBorder="1" applyAlignment="1">
      <alignment vertical="center" shrinkToFit="1"/>
    </xf>
    <xf numFmtId="176" fontId="5" fillId="3" borderId="38" xfId="1" applyNumberFormat="1" applyFont="1" applyFill="1" applyBorder="1" applyAlignment="1">
      <alignment vertical="center" shrinkToFit="1"/>
    </xf>
    <xf numFmtId="176" fontId="5" fillId="3" borderId="64" xfId="1" applyNumberFormat="1" applyFont="1" applyFill="1" applyBorder="1" applyAlignment="1">
      <alignment vertical="center" shrinkToFit="1"/>
    </xf>
    <xf numFmtId="176" fontId="5" fillId="3" borderId="65" xfId="1" applyNumberFormat="1" applyFont="1" applyFill="1" applyBorder="1" applyAlignment="1">
      <alignment vertical="center" shrinkToFit="1"/>
    </xf>
    <xf numFmtId="176" fontId="5" fillId="3" borderId="66" xfId="1" applyNumberFormat="1" applyFont="1" applyFill="1" applyBorder="1" applyAlignment="1">
      <alignment vertical="center" shrinkToFit="1"/>
    </xf>
    <xf numFmtId="176" fontId="5" fillId="3" borderId="67" xfId="1" applyNumberFormat="1" applyFont="1" applyFill="1" applyBorder="1" applyAlignment="1">
      <alignment vertical="center" shrinkToFit="1"/>
    </xf>
    <xf numFmtId="176" fontId="5" fillId="3" borderId="6" xfId="1" applyNumberFormat="1" applyFont="1" applyFill="1" applyBorder="1" applyAlignment="1">
      <alignment shrinkToFit="1"/>
    </xf>
    <xf numFmtId="176" fontId="5" fillId="0" borderId="0" xfId="1" applyNumberFormat="1" applyFont="1" applyFill="1" applyBorder="1" applyAlignment="1"/>
    <xf numFmtId="176" fontId="5" fillId="0" borderId="0" xfId="1" applyNumberFormat="1" applyFont="1" applyFill="1" applyBorder="1" applyAlignment="1">
      <alignment horizontal="center"/>
    </xf>
    <xf numFmtId="176" fontId="5" fillId="0" borderId="21" xfId="1" applyNumberFormat="1" applyFont="1" applyFill="1" applyBorder="1" applyAlignment="1"/>
    <xf numFmtId="176" fontId="5" fillId="0" borderId="22" xfId="1" applyNumberFormat="1" applyFont="1" applyFill="1" applyBorder="1" applyAlignment="1"/>
    <xf numFmtId="176" fontId="5" fillId="0" borderId="22" xfId="1" applyNumberFormat="1" applyFont="1" applyFill="1" applyBorder="1" applyAlignment="1">
      <alignment horizontal="center"/>
    </xf>
    <xf numFmtId="176" fontId="5" fillId="0" borderId="23" xfId="1" applyNumberFormat="1" applyFont="1" applyFill="1" applyBorder="1" applyAlignment="1"/>
    <xf numFmtId="176" fontId="5" fillId="0" borderId="24" xfId="1" applyNumberFormat="1" applyFont="1" applyFill="1" applyBorder="1" applyAlignment="1"/>
    <xf numFmtId="176" fontId="5" fillId="0" borderId="24" xfId="1" applyNumberFormat="1" applyFont="1" applyFill="1" applyBorder="1" applyAlignment="1">
      <alignment horizontal="center"/>
    </xf>
    <xf numFmtId="176" fontId="5" fillId="0" borderId="10" xfId="1" applyNumberFormat="1" applyFont="1" applyFill="1" applyBorder="1" applyAlignment="1">
      <alignment horizontal="center" vertical="center" wrapText="1"/>
    </xf>
    <xf numFmtId="176" fontId="5" fillId="0" borderId="64" xfId="1" applyNumberFormat="1" applyFont="1" applyFill="1" applyBorder="1" applyAlignment="1">
      <alignment vertical="center" shrinkToFit="1"/>
    </xf>
    <xf numFmtId="176" fontId="5" fillId="0" borderId="66" xfId="1" applyNumberFormat="1" applyFont="1" applyFill="1" applyBorder="1" applyAlignment="1">
      <alignment vertical="center" shrinkToFit="1"/>
    </xf>
    <xf numFmtId="176" fontId="6" fillId="0" borderId="0" xfId="1" applyNumberFormat="1" applyFont="1" applyFill="1" applyBorder="1" applyAlignment="1"/>
    <xf numFmtId="176" fontId="5" fillId="0" borderId="0" xfId="1" applyNumberFormat="1" applyFont="1" applyFill="1" applyBorder="1" applyAlignment="1">
      <alignment shrinkToFit="1"/>
    </xf>
    <xf numFmtId="176" fontId="4" fillId="0" borderId="0" xfId="1" applyNumberFormat="1" applyFont="1" applyFill="1" applyBorder="1" applyAlignment="1"/>
    <xf numFmtId="176" fontId="5" fillId="0" borderId="6" xfId="1" applyNumberFormat="1" applyFont="1" applyFill="1" applyBorder="1" applyAlignment="1">
      <alignment shrinkToFit="1"/>
    </xf>
    <xf numFmtId="176" fontId="5" fillId="0" borderId="8" xfId="1" applyNumberFormat="1" applyFont="1" applyFill="1" applyBorder="1" applyAlignment="1">
      <alignment shrinkToFit="1"/>
    </xf>
    <xf numFmtId="176" fontId="5" fillId="0" borderId="0" xfId="1" applyNumberFormat="1" applyFont="1" applyFill="1" applyBorder="1" applyAlignment="1">
      <alignment horizontal="right"/>
    </xf>
    <xf numFmtId="176" fontId="5" fillId="3" borderId="7" xfId="1" applyNumberFormat="1" applyFont="1" applyFill="1" applyBorder="1" applyAlignment="1">
      <alignment shrinkToFit="1"/>
    </xf>
    <xf numFmtId="176" fontId="5" fillId="0" borderId="10" xfId="1" quotePrefix="1" applyNumberFormat="1" applyFont="1" applyFill="1" applyBorder="1" applyAlignment="1">
      <alignment horizontal="center"/>
    </xf>
    <xf numFmtId="0" fontId="14" fillId="0" borderId="0" xfId="0" applyFont="1" applyAlignment="1">
      <alignment horizontal="right" vertical="center"/>
    </xf>
    <xf numFmtId="0" fontId="14" fillId="0" borderId="0" xfId="0" applyFont="1" applyAlignment="1">
      <alignment horizontal="left" vertical="center"/>
    </xf>
    <xf numFmtId="0" fontId="14" fillId="0" borderId="0" xfId="0" applyFont="1" applyAlignment="1">
      <alignment vertical="center"/>
    </xf>
    <xf numFmtId="176" fontId="5" fillId="3" borderId="8" xfId="1" applyNumberFormat="1" applyFont="1" applyFill="1" applyBorder="1" applyAlignment="1">
      <alignment horizontal="center" vertical="center"/>
    </xf>
    <xf numFmtId="176" fontId="5" fillId="0" borderId="32" xfId="1" applyNumberFormat="1" applyFont="1" applyBorder="1" applyAlignment="1">
      <alignment horizontal="center" vertical="center"/>
    </xf>
    <xf numFmtId="176" fontId="5" fillId="0" borderId="32" xfId="1" applyNumberFormat="1" applyFont="1" applyBorder="1" applyAlignment="1">
      <alignment vertical="center" shrinkToFit="1"/>
    </xf>
    <xf numFmtId="176" fontId="5" fillId="0" borderId="8" xfId="1" applyNumberFormat="1" applyFont="1" applyBorder="1" applyAlignment="1">
      <alignment horizontal="center" vertical="center"/>
    </xf>
    <xf numFmtId="176" fontId="5" fillId="0" borderId="8" xfId="1" applyNumberFormat="1" applyFont="1" applyBorder="1" applyAlignment="1">
      <alignment vertical="center" shrinkToFit="1"/>
    </xf>
    <xf numFmtId="176" fontId="5" fillId="0" borderId="8" xfId="1" applyNumberFormat="1" applyFont="1" applyFill="1" applyBorder="1" applyAlignment="1">
      <alignment horizontal="center" vertical="center"/>
    </xf>
    <xf numFmtId="176" fontId="5" fillId="0" borderId="13" xfId="1" applyNumberFormat="1" applyFont="1" applyBorder="1" applyAlignment="1">
      <alignment vertical="center" shrinkToFit="1"/>
    </xf>
    <xf numFmtId="176" fontId="5" fillId="0" borderId="18" xfId="1" applyNumberFormat="1" applyFont="1" applyBorder="1" applyAlignment="1">
      <alignment vertical="center" shrinkToFit="1"/>
    </xf>
    <xf numFmtId="176" fontId="5" fillId="0" borderId="34" xfId="1" applyNumberFormat="1" applyFont="1" applyBorder="1" applyAlignment="1">
      <alignment vertical="center" shrinkToFit="1"/>
    </xf>
    <xf numFmtId="176" fontId="5" fillId="0" borderId="33" xfId="1" applyNumberFormat="1" applyFont="1" applyBorder="1" applyAlignment="1">
      <alignment vertical="center" shrinkToFit="1"/>
    </xf>
    <xf numFmtId="176" fontId="5" fillId="3" borderId="15" xfId="1" applyNumberFormat="1" applyFont="1" applyFill="1" applyBorder="1" applyAlignment="1">
      <alignment vertical="center" shrinkToFit="1"/>
    </xf>
    <xf numFmtId="176" fontId="5" fillId="0" borderId="42" xfId="1" applyNumberFormat="1" applyFont="1" applyBorder="1" applyAlignment="1">
      <alignment vertical="center" shrinkToFit="1"/>
    </xf>
    <xf numFmtId="176" fontId="5" fillId="3" borderId="42" xfId="1" applyNumberFormat="1" applyFont="1" applyFill="1" applyBorder="1" applyAlignment="1">
      <alignment vertical="center" shrinkToFit="1"/>
    </xf>
    <xf numFmtId="176" fontId="5" fillId="3" borderId="10" xfId="1" applyNumberFormat="1" applyFont="1" applyFill="1" applyBorder="1" applyAlignment="1">
      <alignment horizontal="center" vertical="center"/>
    </xf>
    <xf numFmtId="176" fontId="5" fillId="3" borderId="10" xfId="1" applyNumberFormat="1" applyFont="1" applyFill="1" applyBorder="1" applyAlignment="1">
      <alignment vertical="center" shrinkToFit="1"/>
    </xf>
    <xf numFmtId="176" fontId="5" fillId="3" borderId="11" xfId="1" applyNumberFormat="1" applyFont="1" applyFill="1" applyBorder="1" applyAlignment="1">
      <alignment vertical="center" shrinkToFit="1"/>
    </xf>
    <xf numFmtId="176" fontId="6" fillId="3" borderId="3" xfId="1" applyNumberFormat="1" applyFont="1" applyFill="1" applyBorder="1" applyAlignment="1"/>
    <xf numFmtId="176" fontId="5" fillId="3" borderId="0" xfId="1" applyNumberFormat="1" applyFont="1" applyFill="1" applyBorder="1" applyAlignment="1"/>
    <xf numFmtId="176" fontId="5" fillId="3" borderId="36" xfId="1" applyNumberFormat="1" applyFont="1" applyFill="1" applyBorder="1" applyAlignment="1"/>
    <xf numFmtId="176" fontId="5" fillId="0" borderId="69" xfId="1" applyNumberFormat="1" applyFont="1" applyBorder="1" applyAlignment="1"/>
    <xf numFmtId="176" fontId="5" fillId="0" borderId="36" xfId="1" applyNumberFormat="1" applyFont="1" applyBorder="1" applyAlignment="1"/>
    <xf numFmtId="176" fontId="5" fillId="0" borderId="36" xfId="1" applyNumberFormat="1" applyFont="1" applyFill="1" applyBorder="1" applyAlignment="1"/>
    <xf numFmtId="176" fontId="5" fillId="0" borderId="64" xfId="1" applyNumberFormat="1" applyFont="1" applyBorder="1" applyAlignment="1"/>
    <xf numFmtId="176" fontId="5" fillId="0" borderId="69" xfId="1" applyNumberFormat="1" applyFont="1" applyFill="1" applyBorder="1" applyAlignment="1"/>
    <xf numFmtId="176" fontId="5" fillId="0" borderId="32" xfId="1" applyNumberFormat="1" applyFont="1" applyBorder="1" applyAlignment="1">
      <alignment horizontal="center" vertical="center" textRotation="255"/>
    </xf>
    <xf numFmtId="176" fontId="5" fillId="3" borderId="32" xfId="1" quotePrefix="1" applyNumberFormat="1" applyFont="1" applyFill="1" applyBorder="1" applyAlignment="1">
      <alignment horizontal="center" vertical="center"/>
    </xf>
    <xf numFmtId="176" fontId="5" fillId="3" borderId="3" xfId="1" applyNumberFormat="1" applyFont="1" applyFill="1" applyBorder="1" applyAlignment="1"/>
    <xf numFmtId="176" fontId="5" fillId="3" borderId="13" xfId="1" applyNumberFormat="1" applyFont="1" applyFill="1" applyBorder="1" applyAlignment="1">
      <alignment horizontal="center" vertical="center"/>
    </xf>
    <xf numFmtId="176" fontId="5" fillId="3" borderId="13" xfId="1" applyNumberFormat="1" applyFont="1" applyFill="1" applyBorder="1" applyAlignment="1">
      <alignment vertical="center" shrinkToFit="1"/>
    </xf>
    <xf numFmtId="176" fontId="5" fillId="0" borderId="70" xfId="1" applyNumberFormat="1" applyFont="1" applyBorder="1" applyAlignment="1">
      <alignment vertical="center" shrinkToFit="1"/>
    </xf>
    <xf numFmtId="176" fontId="5" fillId="3" borderId="71" xfId="1" applyNumberFormat="1" applyFont="1" applyFill="1" applyBorder="1" applyAlignment="1">
      <alignment vertical="center" shrinkToFit="1"/>
    </xf>
    <xf numFmtId="176" fontId="6" fillId="2" borderId="3" xfId="1" applyNumberFormat="1" applyFont="1" applyFill="1" applyBorder="1" applyAlignment="1"/>
    <xf numFmtId="176" fontId="5" fillId="2" borderId="0" xfId="1" applyNumberFormat="1" applyFont="1" applyFill="1" applyBorder="1" applyAlignment="1"/>
    <xf numFmtId="176" fontId="5" fillId="2" borderId="36" xfId="1" applyNumberFormat="1" applyFont="1" applyFill="1" applyBorder="1" applyAlignment="1"/>
    <xf numFmtId="176" fontId="5" fillId="4" borderId="68" xfId="1" applyNumberFormat="1" applyFont="1" applyFill="1" applyBorder="1" applyAlignment="1">
      <alignment horizontal="center"/>
    </xf>
    <xf numFmtId="176" fontId="5" fillId="4" borderId="68" xfId="1" applyNumberFormat="1" applyFont="1" applyFill="1" applyBorder="1" applyAlignment="1">
      <alignment shrinkToFit="1"/>
    </xf>
    <xf numFmtId="176" fontId="5" fillId="4" borderId="72" xfId="1" applyNumberFormat="1" applyFont="1" applyFill="1" applyBorder="1" applyAlignment="1">
      <alignment shrinkToFit="1"/>
    </xf>
    <xf numFmtId="176" fontId="5" fillId="0" borderId="23" xfId="1" applyNumberFormat="1" applyFont="1" applyBorder="1" applyAlignment="1"/>
    <xf numFmtId="176" fontId="6" fillId="4" borderId="3" xfId="1" applyNumberFormat="1" applyFont="1" applyFill="1" applyBorder="1" applyAlignment="1"/>
    <xf numFmtId="176" fontId="5" fillId="4" borderId="0" xfId="1" applyNumberFormat="1" applyFont="1" applyFill="1" applyBorder="1" applyAlignment="1"/>
    <xf numFmtId="176" fontId="5" fillId="4" borderId="36" xfId="1" applyNumberFormat="1" applyFont="1" applyFill="1" applyBorder="1" applyAlignment="1"/>
    <xf numFmtId="176" fontId="5" fillId="4" borderId="8" xfId="1" applyNumberFormat="1" applyFont="1" applyFill="1" applyBorder="1" applyAlignment="1">
      <alignment horizontal="center"/>
    </xf>
    <xf numFmtId="176" fontId="5" fillId="4" borderId="8" xfId="1" applyNumberFormat="1" applyFont="1" applyFill="1" applyBorder="1" applyAlignment="1">
      <alignment shrinkToFit="1"/>
    </xf>
    <xf numFmtId="176" fontId="5" fillId="4" borderId="9" xfId="1" applyNumberFormat="1" applyFont="1" applyFill="1" applyBorder="1" applyAlignment="1">
      <alignment shrinkToFit="1"/>
    </xf>
    <xf numFmtId="176" fontId="5" fillId="4" borderId="23" xfId="1" applyNumberFormat="1" applyFont="1" applyFill="1" applyBorder="1" applyAlignment="1"/>
    <xf numFmtId="176" fontId="5" fillId="4" borderId="73" xfId="1" applyNumberFormat="1" applyFont="1" applyFill="1" applyBorder="1" applyAlignment="1">
      <alignment horizontal="center"/>
    </xf>
    <xf numFmtId="176" fontId="5" fillId="4" borderId="73" xfId="1" applyNumberFormat="1" applyFont="1" applyFill="1" applyBorder="1" applyAlignment="1"/>
    <xf numFmtId="176" fontId="5" fillId="4" borderId="74" xfId="1" applyNumberFormat="1" applyFont="1" applyFill="1" applyBorder="1" applyAlignment="1"/>
    <xf numFmtId="176" fontId="5" fillId="3" borderId="32" xfId="1" quotePrefix="1" applyNumberFormat="1" applyFont="1" applyFill="1" applyBorder="1" applyAlignment="1">
      <alignment horizontal="center"/>
    </xf>
    <xf numFmtId="176" fontId="5" fillId="0" borderId="32" xfId="1" quotePrefix="1" applyNumberFormat="1" applyFont="1" applyFill="1" applyBorder="1" applyAlignment="1">
      <alignment horizontal="center"/>
    </xf>
    <xf numFmtId="176" fontId="5" fillId="3" borderId="13" xfId="1" applyNumberFormat="1" applyFont="1" applyFill="1" applyBorder="1" applyAlignment="1">
      <alignment horizontal="center"/>
    </xf>
    <xf numFmtId="176" fontId="5" fillId="3" borderId="13" xfId="1" applyNumberFormat="1" applyFont="1" applyFill="1" applyBorder="1" applyAlignment="1">
      <alignment shrinkToFit="1"/>
    </xf>
    <xf numFmtId="176" fontId="5" fillId="0" borderId="70" xfId="1" applyNumberFormat="1" applyFont="1" applyBorder="1" applyAlignment="1">
      <alignment shrinkToFit="1"/>
    </xf>
    <xf numFmtId="176" fontId="5" fillId="3" borderId="71" xfId="1" applyNumberFormat="1" applyFont="1" applyFill="1" applyBorder="1" applyAlignment="1">
      <alignment shrinkToFit="1"/>
    </xf>
    <xf numFmtId="176" fontId="5" fillId="2" borderId="58" xfId="1" applyNumberFormat="1" applyFont="1" applyFill="1" applyBorder="1" applyAlignment="1">
      <alignment shrinkToFit="1"/>
    </xf>
    <xf numFmtId="176" fontId="5" fillId="2" borderId="75" xfId="1" applyNumberFormat="1" applyFont="1" applyFill="1" applyBorder="1" applyAlignment="1">
      <alignment shrinkToFit="1"/>
    </xf>
    <xf numFmtId="176" fontId="5" fillId="0" borderId="76" xfId="1" applyNumberFormat="1" applyFont="1" applyBorder="1" applyAlignment="1">
      <alignment shrinkToFit="1"/>
    </xf>
    <xf numFmtId="176" fontId="5" fillId="0" borderId="77" xfId="1" applyNumberFormat="1" applyFont="1" applyBorder="1" applyAlignment="1">
      <alignment shrinkToFit="1"/>
    </xf>
    <xf numFmtId="176" fontId="5" fillId="0" borderId="73" xfId="1" applyNumberFormat="1" applyFont="1" applyBorder="1" applyAlignment="1">
      <alignment shrinkToFit="1"/>
    </xf>
    <xf numFmtId="176" fontId="5" fillId="2" borderId="73" xfId="1" applyNumberFormat="1" applyFont="1" applyFill="1" applyBorder="1" applyAlignment="1">
      <alignment shrinkToFit="1"/>
    </xf>
    <xf numFmtId="0" fontId="10" fillId="0" borderId="0" xfId="4" applyFont="1"/>
    <xf numFmtId="0" fontId="10" fillId="0" borderId="0" xfId="4" applyFont="1" applyAlignment="1">
      <alignment horizontal="right"/>
    </xf>
    <xf numFmtId="0" fontId="10" fillId="0" borderId="0" xfId="4" applyFont="1" applyAlignment="1">
      <alignment vertical="center"/>
    </xf>
    <xf numFmtId="0" fontId="18" fillId="0" borderId="0" xfId="4" applyFont="1" applyAlignment="1">
      <alignment horizontal="right"/>
    </xf>
    <xf numFmtId="0" fontId="20" fillId="0" borderId="0" xfId="5" applyFont="1" applyAlignment="1">
      <alignment vertical="center"/>
    </xf>
    <xf numFmtId="0" fontId="20" fillId="0" borderId="0" xfId="5" applyFont="1" applyAlignment="1">
      <alignment horizontal="center" vertical="center"/>
    </xf>
    <xf numFmtId="0" fontId="21" fillId="0" borderId="0" xfId="5" applyFont="1" applyAlignment="1">
      <alignment horizontal="left" vertical="center"/>
    </xf>
    <xf numFmtId="0" fontId="21" fillId="0" borderId="0" xfId="5" applyFont="1" applyAlignment="1">
      <alignment horizontal="right" vertical="center"/>
    </xf>
    <xf numFmtId="0" fontId="22" fillId="0" borderId="0" xfId="5" applyFont="1" applyAlignment="1">
      <alignment horizontal="right" vertical="center" wrapText="1"/>
    </xf>
    <xf numFmtId="0" fontId="23" fillId="0" borderId="43" xfId="5" applyFont="1" applyBorder="1" applyAlignment="1">
      <alignment horizontal="center" vertical="center"/>
    </xf>
    <xf numFmtId="0" fontId="23" fillId="0" borderId="49" xfId="5" applyFont="1" applyBorder="1" applyAlignment="1">
      <alignment horizontal="center" vertical="center"/>
    </xf>
    <xf numFmtId="0" fontId="23" fillId="0" borderId="62" xfId="5" applyFont="1" applyBorder="1" applyAlignment="1">
      <alignment horizontal="center" vertical="center"/>
    </xf>
    <xf numFmtId="0" fontId="23" fillId="0" borderId="58" xfId="5" applyFont="1" applyBorder="1" applyAlignment="1">
      <alignment horizontal="center" vertical="center"/>
    </xf>
    <xf numFmtId="177" fontId="20" fillId="0" borderId="63" xfId="5" applyNumberFormat="1" applyFont="1" applyBorder="1" applyAlignment="1">
      <alignment vertical="center" shrinkToFit="1"/>
    </xf>
    <xf numFmtId="177" fontId="20" fillId="0" borderId="52" xfId="5" applyNumberFormat="1" applyFont="1" applyBorder="1" applyAlignment="1">
      <alignment horizontal="right" vertical="center" shrinkToFit="1"/>
    </xf>
    <xf numFmtId="0" fontId="20" fillId="0" borderId="61" xfId="3" applyFont="1" applyBorder="1" applyAlignment="1">
      <alignment vertical="center"/>
    </xf>
    <xf numFmtId="178" fontId="20" fillId="0" borderId="63" xfId="5" applyNumberFormat="1" applyFont="1" applyBorder="1" applyAlignment="1">
      <alignment vertical="center" shrinkToFit="1"/>
    </xf>
    <xf numFmtId="179" fontId="20" fillId="0" borderId="57" xfId="5" applyNumberFormat="1" applyFont="1" applyBorder="1" applyAlignment="1">
      <alignment vertical="center" shrinkToFit="1"/>
    </xf>
    <xf numFmtId="0" fontId="20" fillId="0" borderId="59" xfId="3" applyFont="1" applyBorder="1" applyAlignment="1">
      <alignment vertical="center"/>
    </xf>
    <xf numFmtId="177" fontId="20" fillId="0" borderId="52" xfId="5" applyNumberFormat="1" applyFont="1" applyBorder="1" applyAlignment="1">
      <alignment vertical="center" shrinkToFit="1"/>
    </xf>
    <xf numFmtId="178" fontId="20" fillId="0" borderId="57" xfId="5" applyNumberFormat="1" applyFont="1" applyBorder="1" applyAlignment="1">
      <alignment vertical="center" shrinkToFit="1"/>
    </xf>
    <xf numFmtId="177" fontId="20" fillId="0" borderId="61" xfId="5" applyNumberFormat="1" applyFont="1" applyBorder="1" applyAlignment="1">
      <alignment vertical="center" shrinkToFit="1"/>
    </xf>
    <xf numFmtId="178" fontId="20" fillId="0" borderId="59" xfId="5" applyNumberFormat="1" applyFont="1" applyBorder="1" applyAlignment="1">
      <alignment vertical="center" shrinkToFit="1"/>
    </xf>
    <xf numFmtId="179" fontId="20" fillId="0" borderId="59" xfId="5" applyNumberFormat="1" applyFont="1" applyBorder="1" applyAlignment="1">
      <alignment vertical="center" shrinkToFit="1"/>
    </xf>
    <xf numFmtId="38" fontId="20" fillId="0" borderId="61" xfId="6" applyFont="1" applyBorder="1" applyAlignment="1">
      <alignment vertical="center"/>
    </xf>
    <xf numFmtId="178" fontId="20" fillId="0" borderId="83" xfId="5" applyNumberFormat="1" applyFont="1" applyBorder="1" applyAlignment="1">
      <alignment vertical="center" shrinkToFit="1"/>
    </xf>
    <xf numFmtId="179" fontId="20" fillId="0" borderId="83" xfId="5" applyNumberFormat="1" applyFont="1" applyBorder="1" applyAlignment="1">
      <alignment vertical="center" shrinkToFit="1"/>
    </xf>
    <xf numFmtId="179" fontId="20" fillId="0" borderId="85" xfId="5" applyNumberFormat="1" applyFont="1" applyBorder="1" applyAlignment="1">
      <alignment vertical="center" shrinkToFit="1"/>
    </xf>
    <xf numFmtId="0" fontId="23" fillId="0" borderId="0" xfId="5" applyFont="1" applyAlignment="1">
      <alignment vertical="center"/>
    </xf>
    <xf numFmtId="0" fontId="20" fillId="0" borderId="0" xfId="5" applyFont="1" applyAlignment="1">
      <alignment horizontal="left" vertical="center"/>
    </xf>
    <xf numFmtId="0" fontId="13" fillId="0" borderId="0" xfId="3" applyAlignment="1">
      <alignment vertical="center"/>
    </xf>
    <xf numFmtId="0" fontId="13" fillId="0" borderId="0" xfId="3"/>
    <xf numFmtId="0" fontId="24" fillId="0" borderId="0" xfId="3" applyFont="1"/>
    <xf numFmtId="0" fontId="25" fillId="0" borderId="0" xfId="5" applyFont="1" applyAlignment="1">
      <alignment vertical="center"/>
    </xf>
    <xf numFmtId="0" fontId="26" fillId="0" borderId="0" xfId="7" applyFont="1"/>
    <xf numFmtId="0" fontId="20" fillId="0" borderId="0" xfId="7" applyFont="1"/>
    <xf numFmtId="0" fontId="20" fillId="0" borderId="0" xfId="8" applyFont="1" applyAlignment="1">
      <alignment horizontal="right" vertical="center"/>
    </xf>
    <xf numFmtId="0" fontId="20" fillId="0" borderId="0" xfId="7" applyFont="1" applyAlignment="1">
      <alignment horizontal="right"/>
    </xf>
    <xf numFmtId="0" fontId="21" fillId="0" borderId="0" xfId="8" applyFont="1" applyAlignment="1">
      <alignment horizontal="left" vertical="center"/>
    </xf>
    <xf numFmtId="0" fontId="28" fillId="0" borderId="0" xfId="5" applyFont="1" applyAlignment="1">
      <alignment horizontal="center" vertical="center"/>
    </xf>
    <xf numFmtId="0" fontId="20" fillId="0" borderId="48" xfId="7" applyFont="1" applyBorder="1" applyAlignment="1">
      <alignment horizontal="left" vertical="center"/>
    </xf>
    <xf numFmtId="0" fontId="20" fillId="0" borderId="0" xfId="7" applyFont="1" applyAlignment="1">
      <alignment horizontal="left" vertical="center"/>
    </xf>
    <xf numFmtId="0" fontId="19" fillId="0" borderId="0" xfId="7" applyFont="1" applyAlignment="1">
      <alignment vertical="center"/>
    </xf>
    <xf numFmtId="0" fontId="19" fillId="0" borderId="0" xfId="7" applyFont="1" applyAlignment="1">
      <alignment horizontal="left" vertical="center"/>
    </xf>
    <xf numFmtId="0" fontId="13" fillId="0" borderId="0" xfId="7" applyAlignment="1">
      <alignment horizontal="left" vertical="center"/>
    </xf>
    <xf numFmtId="0" fontId="20" fillId="0" borderId="89" xfId="7" applyFont="1" applyBorder="1" applyAlignment="1">
      <alignment horizontal="left" vertical="center"/>
    </xf>
    <xf numFmtId="0" fontId="19" fillId="0" borderId="48" xfId="7" applyFont="1" applyBorder="1" applyAlignment="1">
      <alignment vertical="center"/>
    </xf>
    <xf numFmtId="0" fontId="19" fillId="0" borderId="48" xfId="7" applyFont="1" applyBorder="1" applyAlignment="1">
      <alignment horizontal="left" vertical="center"/>
    </xf>
    <xf numFmtId="0" fontId="19" fillId="0" borderId="50" xfId="7" applyFont="1" applyBorder="1" applyAlignment="1">
      <alignment horizontal="left" vertical="center"/>
    </xf>
    <xf numFmtId="0" fontId="13" fillId="0" borderId="0" xfId="7"/>
    <xf numFmtId="0" fontId="20" fillId="0" borderId="0" xfId="7" applyFont="1" applyAlignment="1">
      <alignment vertical="center" wrapText="1"/>
    </xf>
    <xf numFmtId="0" fontId="19" fillId="0" borderId="81" xfId="7" applyFont="1" applyBorder="1" applyAlignment="1">
      <alignment vertical="top" wrapText="1"/>
    </xf>
    <xf numFmtId="0" fontId="19" fillId="0" borderId="78" xfId="7" applyFont="1" applyBorder="1" applyAlignment="1">
      <alignment vertical="top" wrapText="1"/>
    </xf>
    <xf numFmtId="0" fontId="19" fillId="0" borderId="85" xfId="7" applyFont="1" applyBorder="1" applyAlignment="1">
      <alignment vertical="top" wrapText="1"/>
    </xf>
    <xf numFmtId="0" fontId="20" fillId="0" borderId="0" xfId="8" applyFont="1" applyAlignment="1">
      <alignment vertical="center"/>
    </xf>
    <xf numFmtId="0" fontId="29" fillId="0" borderId="0" xfId="7" applyFont="1" applyAlignment="1">
      <alignment horizontal="right" vertical="center"/>
    </xf>
    <xf numFmtId="0" fontId="13" fillId="0" borderId="0" xfId="7" applyAlignment="1">
      <alignment vertical="center"/>
    </xf>
    <xf numFmtId="0" fontId="20" fillId="0" borderId="0" xfId="7" applyFont="1" applyAlignment="1">
      <alignment vertical="center"/>
    </xf>
    <xf numFmtId="0" fontId="19" fillId="0" borderId="90" xfId="7" applyFont="1" applyBorder="1" applyAlignment="1">
      <alignment vertical="center"/>
    </xf>
    <xf numFmtId="177" fontId="19" fillId="0" borderId="1" xfId="7" applyNumberFormat="1" applyFont="1" applyBorder="1" applyAlignment="1">
      <alignment vertical="center"/>
    </xf>
    <xf numFmtId="0" fontId="13" fillId="0" borderId="5" xfId="7" applyBorder="1" applyAlignment="1">
      <alignment vertical="center"/>
    </xf>
    <xf numFmtId="0" fontId="13" fillId="0" borderId="2" xfId="7" applyBorder="1" applyAlignment="1">
      <alignment vertical="center"/>
    </xf>
    <xf numFmtId="177" fontId="19" fillId="0" borderId="1" xfId="7" applyNumberFormat="1" applyFont="1" applyBorder="1" applyAlignment="1">
      <alignment horizontal="center" vertical="center"/>
    </xf>
    <xf numFmtId="0" fontId="13" fillId="0" borderId="5" xfId="7" applyBorder="1" applyAlignment="1">
      <alignment horizontal="center" vertical="center"/>
    </xf>
    <xf numFmtId="0" fontId="13" fillId="0" borderId="91" xfId="7" applyBorder="1" applyAlignment="1">
      <alignment horizontal="center" vertical="center"/>
    </xf>
    <xf numFmtId="0" fontId="19" fillId="0" borderId="5" xfId="7" applyFont="1" applyBorder="1" applyAlignment="1">
      <alignment vertical="center" shrinkToFit="1"/>
    </xf>
    <xf numFmtId="0" fontId="1" fillId="0" borderId="5" xfId="10" applyBorder="1" applyAlignment="1">
      <alignment vertical="center" shrinkToFit="1"/>
    </xf>
    <xf numFmtId="0" fontId="1" fillId="0" borderId="2" xfId="10" applyBorder="1" applyAlignment="1">
      <alignment vertical="center" shrinkToFit="1"/>
    </xf>
    <xf numFmtId="0" fontId="22" fillId="0" borderId="0" xfId="5" applyFont="1" applyAlignment="1">
      <alignment vertical="center"/>
    </xf>
    <xf numFmtId="0" fontId="22" fillId="0" borderId="0" xfId="5" applyFont="1" applyAlignment="1">
      <alignment horizontal="center" vertical="center"/>
    </xf>
    <xf numFmtId="0" fontId="30" fillId="0" borderId="0" xfId="5" applyFont="1" applyAlignment="1">
      <alignment vertical="center"/>
    </xf>
    <xf numFmtId="0" fontId="22" fillId="0" borderId="78" xfId="5" applyFont="1" applyBorder="1" applyAlignment="1">
      <alignment vertical="center" wrapText="1"/>
    </xf>
    <xf numFmtId="0" fontId="29" fillId="0" borderId="43" xfId="5" applyFont="1" applyBorder="1" applyAlignment="1">
      <alignment horizontal="center" vertical="center"/>
    </xf>
    <xf numFmtId="0" fontId="22" fillId="0" borderId="44" xfId="5" applyFont="1" applyBorder="1" applyAlignment="1">
      <alignment vertical="center"/>
    </xf>
    <xf numFmtId="0" fontId="22" fillId="0" borderId="45" xfId="5" applyFont="1" applyBorder="1" applyAlignment="1">
      <alignment vertical="center"/>
    </xf>
    <xf numFmtId="0" fontId="22" fillId="0" borderId="45" xfId="5" applyFont="1" applyBorder="1" applyAlignment="1">
      <alignment horizontal="right" vertical="center"/>
    </xf>
    <xf numFmtId="0" fontId="22" fillId="0" borderId="97" xfId="5" applyFont="1" applyBorder="1" applyAlignment="1">
      <alignment vertical="center"/>
    </xf>
    <xf numFmtId="0" fontId="29" fillId="0" borderId="62" xfId="5" applyFont="1" applyBorder="1" applyAlignment="1">
      <alignment horizontal="center" vertical="center"/>
    </xf>
    <xf numFmtId="0" fontId="22" fillId="0" borderId="57" xfId="5" applyFont="1" applyBorder="1" applyAlignment="1">
      <alignment horizontal="center" vertical="center" shrinkToFit="1"/>
    </xf>
    <xf numFmtId="0" fontId="22" fillId="0" borderId="98" xfId="5" applyFont="1" applyBorder="1" applyAlignment="1">
      <alignment horizontal="center" vertical="center" shrinkToFit="1"/>
    </xf>
    <xf numFmtId="177" fontId="22" fillId="0" borderId="52" xfId="5" applyNumberFormat="1" applyFont="1" applyBorder="1" applyAlignment="1">
      <alignment horizontal="right" vertical="center" shrinkToFit="1"/>
    </xf>
    <xf numFmtId="177" fontId="22" fillId="0" borderId="99" xfId="5" applyNumberFormat="1" applyFont="1" applyBorder="1" applyAlignment="1">
      <alignment horizontal="right" vertical="center" shrinkToFit="1"/>
    </xf>
    <xf numFmtId="177" fontId="22" fillId="0" borderId="0" xfId="5" applyNumberFormat="1" applyFont="1" applyAlignment="1">
      <alignment vertical="center" wrapText="1"/>
    </xf>
    <xf numFmtId="179" fontId="22" fillId="0" borderId="57" xfId="5" applyNumberFormat="1" applyFont="1" applyBorder="1" applyAlignment="1">
      <alignment vertical="center" shrinkToFit="1"/>
    </xf>
    <xf numFmtId="179" fontId="22" fillId="0" borderId="100" xfId="5" applyNumberFormat="1" applyFont="1" applyBorder="1" applyAlignment="1">
      <alignment vertical="center" shrinkToFit="1"/>
    </xf>
    <xf numFmtId="177" fontId="22" fillId="0" borderId="79" xfId="5" applyNumberFormat="1" applyFont="1" applyBorder="1" applyAlignment="1">
      <alignment vertical="center" shrinkToFit="1"/>
    </xf>
    <xf numFmtId="177" fontId="22" fillId="0" borderId="79" xfId="5" applyNumberFormat="1" applyFont="1" applyBorder="1" applyAlignment="1">
      <alignment horizontal="right" vertical="center" shrinkToFit="1"/>
    </xf>
    <xf numFmtId="177" fontId="22" fillId="0" borderId="101" xfId="5" applyNumberFormat="1" applyFont="1" applyBorder="1" applyAlignment="1">
      <alignment horizontal="right" vertical="center" shrinkToFit="1"/>
    </xf>
    <xf numFmtId="179" fontId="22" fillId="0" borderId="83" xfId="5" applyNumberFormat="1" applyFont="1" applyBorder="1" applyAlignment="1">
      <alignment vertical="center" shrinkToFit="1"/>
    </xf>
    <xf numFmtId="179" fontId="22" fillId="0" borderId="102" xfId="5" applyNumberFormat="1" applyFont="1" applyBorder="1" applyAlignment="1">
      <alignment vertical="center" shrinkToFit="1"/>
    </xf>
    <xf numFmtId="177" fontId="22" fillId="0" borderId="101" xfId="5" applyNumberFormat="1" applyFont="1" applyBorder="1" applyAlignment="1">
      <alignment vertical="center" shrinkToFit="1"/>
    </xf>
    <xf numFmtId="180" fontId="22" fillId="0" borderId="0" xfId="5" applyNumberFormat="1" applyFont="1" applyAlignment="1">
      <alignment horizontal="center" vertical="center"/>
    </xf>
    <xf numFmtId="178" fontId="22" fillId="0" borderId="0" xfId="5" applyNumberFormat="1" applyFont="1" applyAlignment="1">
      <alignment vertical="center" shrinkToFit="1"/>
    </xf>
    <xf numFmtId="179" fontId="22" fillId="0" borderId="0" xfId="5" applyNumberFormat="1" applyFont="1" applyAlignment="1">
      <alignment vertical="center" shrinkToFit="1"/>
    </xf>
    <xf numFmtId="177" fontId="22" fillId="5" borderId="79" xfId="5" applyNumberFormat="1" applyFont="1" applyFill="1" applyBorder="1" applyAlignment="1">
      <alignment vertical="center" shrinkToFit="1"/>
    </xf>
    <xf numFmtId="177" fontId="22" fillId="5" borderId="79" xfId="5" applyNumberFormat="1" applyFont="1" applyFill="1" applyBorder="1" applyAlignment="1">
      <alignment horizontal="right" vertical="center" shrinkToFit="1"/>
    </xf>
    <xf numFmtId="177" fontId="22" fillId="5" borderId="101" xfId="5" applyNumberFormat="1" applyFont="1" applyFill="1" applyBorder="1" applyAlignment="1">
      <alignment horizontal="right" vertical="center" shrinkToFit="1"/>
    </xf>
    <xf numFmtId="179" fontId="22" fillId="5" borderId="83" xfId="5" applyNumberFormat="1" applyFont="1" applyFill="1" applyBorder="1" applyAlignment="1">
      <alignment vertical="center" shrinkToFit="1"/>
    </xf>
    <xf numFmtId="179" fontId="22" fillId="5" borderId="102" xfId="5" applyNumberFormat="1" applyFont="1" applyFill="1" applyBorder="1" applyAlignment="1">
      <alignment vertical="center" shrinkToFit="1"/>
    </xf>
    <xf numFmtId="177" fontId="22" fillId="0" borderId="106" xfId="5" applyNumberFormat="1" applyFont="1" applyBorder="1" applyAlignment="1">
      <alignment vertical="center" shrinkToFit="1"/>
    </xf>
    <xf numFmtId="177" fontId="22" fillId="0" borderId="106" xfId="5" applyNumberFormat="1" applyFont="1" applyBorder="1" applyAlignment="1">
      <alignment horizontal="right" vertical="center" shrinkToFit="1"/>
    </xf>
    <xf numFmtId="177" fontId="22" fillId="0" borderId="107" xfId="5" applyNumberFormat="1" applyFont="1" applyBorder="1" applyAlignment="1">
      <alignment horizontal="right" vertical="center" shrinkToFit="1"/>
    </xf>
    <xf numFmtId="179" fontId="22" fillId="0" borderId="111" xfId="5" applyNumberFormat="1" applyFont="1" applyBorder="1" applyAlignment="1">
      <alignment vertical="center" shrinkToFit="1"/>
    </xf>
    <xf numFmtId="179" fontId="22" fillId="0" borderId="112" xfId="5" applyNumberFormat="1" applyFont="1" applyBorder="1" applyAlignment="1">
      <alignment vertical="center" shrinkToFit="1"/>
    </xf>
    <xf numFmtId="0" fontId="30" fillId="0" borderId="78" xfId="5" applyFont="1" applyBorder="1" applyAlignment="1">
      <alignment vertical="center"/>
    </xf>
    <xf numFmtId="0" fontId="22" fillId="0" borderId="63" xfId="5" applyFont="1" applyBorder="1" applyAlignment="1">
      <alignment horizontal="center" vertical="center"/>
    </xf>
    <xf numFmtId="0" fontId="22" fillId="0" borderId="113" xfId="5" applyFont="1" applyBorder="1" applyAlignment="1">
      <alignment horizontal="center" vertical="center"/>
    </xf>
    <xf numFmtId="177" fontId="22" fillId="5" borderId="52" xfId="5" applyNumberFormat="1" applyFont="1" applyFill="1" applyBorder="1" applyAlignment="1">
      <alignment horizontal="right" vertical="center" shrinkToFit="1"/>
    </xf>
    <xf numFmtId="177" fontId="22" fillId="5" borderId="52" xfId="5" applyNumberFormat="1" applyFont="1" applyFill="1" applyBorder="1" applyAlignment="1">
      <alignment vertical="center" shrinkToFit="1"/>
    </xf>
    <xf numFmtId="177" fontId="22" fillId="5" borderId="99" xfId="5" applyNumberFormat="1" applyFont="1" applyFill="1" applyBorder="1" applyAlignment="1">
      <alignment horizontal="right" vertical="center" shrinkToFit="1"/>
    </xf>
    <xf numFmtId="0" fontId="32" fillId="0" borderId="0" xfId="5" applyFont="1" applyAlignment="1">
      <alignment vertical="center"/>
    </xf>
    <xf numFmtId="178" fontId="22" fillId="5" borderId="57" xfId="5" applyNumberFormat="1" applyFont="1" applyFill="1" applyBorder="1" applyAlignment="1">
      <alignment vertical="center" shrinkToFit="1"/>
    </xf>
    <xf numFmtId="179" fontId="22" fillId="5" borderId="57" xfId="5" applyNumberFormat="1" applyFont="1" applyFill="1" applyBorder="1" applyAlignment="1">
      <alignment vertical="center" shrinkToFit="1"/>
    </xf>
    <xf numFmtId="179" fontId="22" fillId="5" borderId="100" xfId="5" applyNumberFormat="1" applyFont="1" applyFill="1" applyBorder="1" applyAlignment="1">
      <alignment vertical="center" shrinkToFit="1"/>
    </xf>
    <xf numFmtId="178" fontId="22" fillId="5" borderId="83" xfId="5" applyNumberFormat="1" applyFont="1" applyFill="1" applyBorder="1" applyAlignment="1">
      <alignment vertical="center" shrinkToFit="1"/>
    </xf>
    <xf numFmtId="177" fontId="22" fillId="0" borderId="0" xfId="5" applyNumberFormat="1" applyFont="1" applyAlignment="1">
      <alignment vertical="center"/>
    </xf>
    <xf numFmtId="177" fontId="22" fillId="0" borderId="118" xfId="5" applyNumberFormat="1" applyFont="1" applyBorder="1" applyAlignment="1">
      <alignment horizontal="right" vertical="center" shrinkToFit="1"/>
    </xf>
    <xf numFmtId="177" fontId="22" fillId="0" borderId="117" xfId="5" applyNumberFormat="1" applyFont="1" applyBorder="1" applyAlignment="1">
      <alignment horizontal="right" vertical="center" shrinkToFit="1"/>
    </xf>
    <xf numFmtId="177" fontId="22" fillId="0" borderId="119" xfId="5" applyNumberFormat="1" applyFont="1" applyBorder="1" applyAlignment="1">
      <alignment horizontal="right" vertical="center" shrinkToFit="1"/>
    </xf>
    <xf numFmtId="0" fontId="33" fillId="0" borderId="0" xfId="5" applyFont="1" applyAlignment="1">
      <alignment vertical="center"/>
    </xf>
    <xf numFmtId="49" fontId="34" fillId="0" borderId="0" xfId="5" applyNumberFormat="1" applyFont="1" applyAlignment="1">
      <alignment vertical="center" wrapText="1"/>
    </xf>
    <xf numFmtId="0" fontId="33" fillId="0" borderId="0" xfId="5" applyFont="1" applyAlignment="1">
      <alignment vertical="center" wrapText="1"/>
    </xf>
    <xf numFmtId="0" fontId="33" fillId="0" borderId="0" xfId="5" applyFont="1" applyAlignment="1">
      <alignment horizontal="center" vertical="center" wrapText="1"/>
    </xf>
    <xf numFmtId="0" fontId="35" fillId="0" borderId="0" xfId="5" applyFont="1" applyAlignment="1">
      <alignment vertical="center"/>
    </xf>
    <xf numFmtId="177" fontId="34" fillId="0" borderId="0" xfId="5" applyNumberFormat="1" applyFont="1" applyAlignment="1">
      <alignment horizontal="center" vertical="center"/>
    </xf>
    <xf numFmtId="177" fontId="34" fillId="0" borderId="0" xfId="5" applyNumberFormat="1" applyFont="1" applyAlignment="1">
      <alignment horizontal="right" vertical="center"/>
    </xf>
    <xf numFmtId="0" fontId="34" fillId="0" borderId="0" xfId="5" applyFont="1" applyAlignment="1">
      <alignment vertical="center"/>
    </xf>
    <xf numFmtId="0" fontId="34" fillId="0" borderId="0" xfId="5" applyFont="1" applyAlignment="1">
      <alignment vertical="center" wrapText="1"/>
    </xf>
    <xf numFmtId="0" fontId="34" fillId="0" borderId="0" xfId="5" applyFont="1" applyAlignment="1">
      <alignment horizontal="center" vertical="center" wrapText="1"/>
    </xf>
    <xf numFmtId="0" fontId="37" fillId="0" borderId="0" xfId="5" applyFont="1" applyAlignment="1">
      <alignment horizontal="center" vertical="center"/>
    </xf>
    <xf numFmtId="177" fontId="34" fillId="0" borderId="0" xfId="5" applyNumberFormat="1" applyFont="1" applyAlignment="1">
      <alignment vertical="center"/>
    </xf>
    <xf numFmtId="0" fontId="35" fillId="0" borderId="0" xfId="5" applyFont="1" applyAlignment="1">
      <alignment horizontal="left" vertical="center"/>
    </xf>
    <xf numFmtId="49" fontId="38" fillId="0" borderId="0" xfId="5" applyNumberFormat="1" applyFont="1" applyAlignment="1">
      <alignment vertical="center"/>
    </xf>
    <xf numFmtId="177" fontId="38" fillId="0" borderId="0" xfId="5" applyNumberFormat="1" applyFont="1" applyAlignment="1">
      <alignment horizontal="left" vertical="center"/>
    </xf>
    <xf numFmtId="0" fontId="34" fillId="0" borderId="0" xfId="5" applyFont="1" applyAlignment="1">
      <alignment horizontal="left" vertical="center"/>
    </xf>
    <xf numFmtId="0" fontId="38" fillId="0" borderId="0" xfId="5" applyFont="1" applyAlignment="1">
      <alignment horizontal="right" vertical="center"/>
    </xf>
    <xf numFmtId="49" fontId="34" fillId="0" borderId="0" xfId="5" applyNumberFormat="1" applyFont="1" applyAlignment="1">
      <alignment vertical="center"/>
    </xf>
    <xf numFmtId="0" fontId="39" fillId="0" borderId="0" xfId="5" applyFont="1" applyAlignment="1">
      <alignment horizontal="right" vertical="center"/>
    </xf>
    <xf numFmtId="0" fontId="40" fillId="0" borderId="0" xfId="5" applyFont="1" applyAlignment="1">
      <alignment horizontal="center" vertical="center" wrapText="1"/>
    </xf>
    <xf numFmtId="0" fontId="41" fillId="0" borderId="0" xfId="5" applyFont="1" applyAlignment="1">
      <alignment vertical="center" wrapText="1"/>
    </xf>
    <xf numFmtId="177" fontId="40" fillId="0" borderId="0" xfId="5" applyNumberFormat="1" applyFont="1" applyAlignment="1">
      <alignment horizontal="right" vertical="center" wrapText="1"/>
    </xf>
    <xf numFmtId="177" fontId="36" fillId="0" borderId="0" xfId="5" applyNumberFormat="1" applyFont="1" applyAlignment="1">
      <alignment horizontal="right" vertical="center"/>
    </xf>
    <xf numFmtId="0" fontId="41" fillId="0" borderId="0" xfId="5" applyFont="1" applyAlignment="1">
      <alignment horizontal="left" vertical="center"/>
    </xf>
    <xf numFmtId="0" fontId="41" fillId="0" borderId="0" xfId="5" applyFont="1" applyAlignment="1">
      <alignment horizontal="right" vertical="center"/>
    </xf>
    <xf numFmtId="0" fontId="34" fillId="0" borderId="79" xfId="5" applyFont="1" applyBorder="1" applyAlignment="1">
      <alignment horizontal="center" vertical="center"/>
    </xf>
    <xf numFmtId="177" fontId="34" fillId="0" borderId="79" xfId="5" applyNumberFormat="1" applyFont="1" applyBorder="1" applyAlignment="1">
      <alignment horizontal="center" vertical="center"/>
    </xf>
    <xf numFmtId="0" fontId="34" fillId="0" borderId="57" xfId="5" applyFont="1" applyBorder="1" applyAlignment="1">
      <alignment horizontal="center" vertical="center"/>
    </xf>
    <xf numFmtId="177" fontId="34" fillId="0" borderId="57" xfId="5" applyNumberFormat="1" applyFont="1" applyBorder="1" applyAlignment="1">
      <alignment horizontal="center" vertical="center"/>
    </xf>
    <xf numFmtId="0" fontId="35" fillId="0" borderId="120" xfId="5" applyFont="1" applyBorder="1" applyAlignment="1">
      <alignment horizontal="center" vertical="center"/>
    </xf>
    <xf numFmtId="49" fontId="35" fillId="10" borderId="1" xfId="5" applyNumberFormat="1" applyFont="1" applyFill="1" applyBorder="1" applyAlignment="1">
      <alignment vertical="center"/>
    </xf>
    <xf numFmtId="49" fontId="35" fillId="10" borderId="5" xfId="5" applyNumberFormat="1" applyFont="1" applyFill="1" applyBorder="1" applyAlignment="1">
      <alignment vertical="center"/>
    </xf>
    <xf numFmtId="38" fontId="35" fillId="10" borderId="2" xfId="6" applyFont="1" applyFill="1" applyBorder="1" applyAlignment="1">
      <alignment horizontal="left" vertical="center" wrapText="1"/>
    </xf>
    <xf numFmtId="177" fontId="35" fillId="10" borderId="4" xfId="5" applyNumberFormat="1" applyFont="1" applyFill="1" applyBorder="1" applyAlignment="1">
      <alignment horizontal="center" vertical="center" wrapText="1"/>
    </xf>
    <xf numFmtId="177" fontId="20" fillId="10" borderId="4" xfId="5" applyNumberFormat="1" applyFont="1" applyFill="1" applyBorder="1" applyAlignment="1">
      <alignment horizontal="right" vertical="center" shrinkToFit="1"/>
    </xf>
    <xf numFmtId="177" fontId="20" fillId="10" borderId="1" xfId="5" applyNumberFormat="1" applyFont="1" applyFill="1" applyBorder="1" applyAlignment="1">
      <alignment horizontal="right" vertical="center" shrinkToFit="1"/>
    </xf>
    <xf numFmtId="0" fontId="33" fillId="10" borderId="1" xfId="5" applyFont="1" applyFill="1" applyBorder="1" applyAlignment="1">
      <alignment horizontal="left" vertical="center"/>
    </xf>
    <xf numFmtId="177" fontId="35" fillId="10" borderId="91" xfId="5" applyNumberFormat="1" applyFont="1" applyFill="1" applyBorder="1" applyAlignment="1">
      <alignment horizontal="right" vertical="center" shrinkToFit="1"/>
    </xf>
    <xf numFmtId="49" fontId="35" fillId="0" borderId="63" xfId="5" applyNumberFormat="1" applyFont="1" applyBorder="1" applyAlignment="1">
      <alignment horizontal="center" vertical="center"/>
    </xf>
    <xf numFmtId="49" fontId="35" fillId="0" borderId="1" xfId="5" applyNumberFormat="1" applyFont="1" applyBorder="1" applyAlignment="1">
      <alignment vertical="center"/>
    </xf>
    <xf numFmtId="49" fontId="35" fillId="0" borderId="5" xfId="5" applyNumberFormat="1" applyFont="1" applyBorder="1" applyAlignment="1">
      <alignment vertical="center"/>
    </xf>
    <xf numFmtId="38" fontId="35" fillId="0" borderId="2" xfId="6" applyFont="1" applyFill="1" applyBorder="1" applyAlignment="1">
      <alignment horizontal="left" vertical="center" wrapText="1"/>
    </xf>
    <xf numFmtId="177" fontId="35" fillId="0" borderId="4" xfId="5" applyNumberFormat="1" applyFont="1" applyBorder="1" applyAlignment="1">
      <alignment horizontal="center" vertical="center" wrapText="1"/>
    </xf>
    <xf numFmtId="177" fontId="20" fillId="0" borderId="4" xfId="5" applyNumberFormat="1" applyFont="1" applyBorder="1" applyAlignment="1">
      <alignment horizontal="right" vertical="center" shrinkToFit="1"/>
    </xf>
    <xf numFmtId="177" fontId="20" fillId="0" borderId="1" xfId="5" applyNumberFormat="1" applyFont="1" applyBorder="1" applyAlignment="1">
      <alignment horizontal="right" vertical="center" shrinkToFit="1"/>
    </xf>
    <xf numFmtId="0" fontId="33" fillId="0" borderId="1" xfId="5" applyFont="1" applyBorder="1" applyAlignment="1">
      <alignment horizontal="left" vertical="center"/>
    </xf>
    <xf numFmtId="0" fontId="35" fillId="0" borderId="91" xfId="7" applyFont="1" applyBorder="1" applyAlignment="1">
      <alignment vertical="center"/>
    </xf>
    <xf numFmtId="49" fontId="34" fillId="0" borderId="0" xfId="5" quotePrefix="1" applyNumberFormat="1" applyFont="1" applyAlignment="1">
      <alignment vertical="center"/>
    </xf>
    <xf numFmtId="0" fontId="35" fillId="0" borderId="2" xfId="5" applyFont="1" applyBorder="1" applyAlignment="1">
      <alignment horizontal="left" vertical="center" wrapText="1"/>
    </xf>
    <xf numFmtId="0" fontId="35" fillId="0" borderId="4" xfId="5" applyFont="1" applyBorder="1" applyAlignment="1">
      <alignment horizontal="center" vertical="center" wrapText="1"/>
    </xf>
    <xf numFmtId="49" fontId="35" fillId="0" borderId="2" xfId="5" applyNumberFormat="1" applyFont="1" applyBorder="1" applyAlignment="1">
      <alignment vertical="center" wrapText="1"/>
    </xf>
    <xf numFmtId="0" fontId="42" fillId="0" borderId="1" xfId="5" applyFont="1" applyBorder="1" applyAlignment="1">
      <alignment horizontal="left" vertical="center"/>
    </xf>
    <xf numFmtId="49" fontId="35" fillId="0" borderId="63" xfId="5" applyNumberFormat="1" applyFont="1" applyBorder="1" applyAlignment="1">
      <alignment vertical="center"/>
    </xf>
    <xf numFmtId="0" fontId="35" fillId="0" borderId="4" xfId="5" applyFont="1" applyBorder="1" applyAlignment="1">
      <alignment horizontal="left" vertical="center" wrapText="1"/>
    </xf>
    <xf numFmtId="177" fontId="20" fillId="10" borderId="121" xfId="5" applyNumberFormat="1" applyFont="1" applyFill="1" applyBorder="1" applyAlignment="1">
      <alignment horizontal="right" vertical="center" shrinkToFit="1"/>
    </xf>
    <xf numFmtId="177" fontId="20" fillId="10" borderId="95" xfId="5" applyNumberFormat="1" applyFont="1" applyFill="1" applyBorder="1" applyAlignment="1">
      <alignment horizontal="right" vertical="center" shrinkToFit="1"/>
    </xf>
    <xf numFmtId="0" fontId="33" fillId="10" borderId="95" xfId="5" applyFont="1" applyFill="1" applyBorder="1" applyAlignment="1">
      <alignment horizontal="left" vertical="center"/>
    </xf>
    <xf numFmtId="0" fontId="35" fillId="10" borderId="96" xfId="7" applyFont="1" applyFill="1" applyBorder="1" applyAlignment="1">
      <alignment vertical="center"/>
    </xf>
    <xf numFmtId="0" fontId="35" fillId="0" borderId="0" xfId="5" applyFont="1" applyAlignment="1">
      <alignment horizontal="center" vertical="center" wrapText="1" shrinkToFit="1"/>
    </xf>
    <xf numFmtId="0" fontId="35" fillId="0" borderId="0" xfId="5" applyFont="1" applyAlignment="1">
      <alignment horizontal="right" vertical="center"/>
    </xf>
    <xf numFmtId="0" fontId="34" fillId="0" borderId="0" xfId="5" applyFont="1" applyAlignment="1">
      <alignment horizontal="center" vertical="center"/>
    </xf>
    <xf numFmtId="0" fontId="36" fillId="0" borderId="0" xfId="5" applyFont="1" applyAlignment="1">
      <alignment horizontal="center" vertical="center" wrapText="1"/>
    </xf>
    <xf numFmtId="176" fontId="5" fillId="0" borderId="6" xfId="1" applyNumberFormat="1" applyFont="1" applyFill="1" applyBorder="1" applyAlignment="1">
      <alignment horizontal="center"/>
    </xf>
    <xf numFmtId="0" fontId="13" fillId="0" borderId="0" xfId="3" applyAlignment="1">
      <alignment horizontal="center" vertical="center"/>
    </xf>
    <xf numFmtId="0" fontId="13" fillId="0" borderId="0" xfId="3" applyFont="1"/>
    <xf numFmtId="0" fontId="24" fillId="0" borderId="0" xfId="3" applyFont="1" applyAlignment="1">
      <alignment horizontal="left" vertical="center"/>
    </xf>
    <xf numFmtId="0" fontId="13" fillId="0" borderId="0" xfId="3" applyAlignment="1">
      <alignment horizontal="left" vertical="center"/>
    </xf>
    <xf numFmtId="176" fontId="5" fillId="0" borderId="7" xfId="1" applyNumberFormat="1" applyFont="1" applyFill="1" applyBorder="1" applyAlignment="1">
      <alignment horizontal="center" shrinkToFit="1"/>
    </xf>
    <xf numFmtId="176" fontId="5" fillId="0" borderId="9" xfId="1" applyNumberFormat="1" applyFont="1" applyFill="1" applyBorder="1" applyAlignment="1">
      <alignment horizontal="center" shrinkToFit="1"/>
    </xf>
    <xf numFmtId="176" fontId="5" fillId="0" borderId="11" xfId="1" quotePrefix="1" applyNumberFormat="1" applyFont="1" applyFill="1" applyBorder="1" applyAlignment="1">
      <alignment horizontal="center" shrinkToFit="1"/>
    </xf>
    <xf numFmtId="177" fontId="5" fillId="0" borderId="16" xfId="1" applyNumberFormat="1" applyFont="1" applyBorder="1" applyAlignment="1">
      <alignment shrinkToFit="1"/>
    </xf>
    <xf numFmtId="177" fontId="5" fillId="0" borderId="17" xfId="1" applyNumberFormat="1" applyFont="1" applyBorder="1" applyAlignment="1">
      <alignment shrinkToFit="1"/>
    </xf>
    <xf numFmtId="177" fontId="5" fillId="0" borderId="20" xfId="1" applyNumberFormat="1" applyFont="1" applyBorder="1" applyAlignment="1">
      <alignment shrinkToFit="1"/>
    </xf>
    <xf numFmtId="176" fontId="5" fillId="0" borderId="0" xfId="1" applyNumberFormat="1" applyFont="1" applyBorder="1" applyAlignment="1">
      <alignment horizontal="center" vertical="center" shrinkToFit="1"/>
    </xf>
    <xf numFmtId="176" fontId="5" fillId="0" borderId="64" xfId="1" applyNumberFormat="1" applyFont="1" applyBorder="1" applyAlignment="1">
      <alignment shrinkToFit="1"/>
    </xf>
    <xf numFmtId="176" fontId="5" fillId="0" borderId="64" xfId="1" applyNumberFormat="1" applyFont="1" applyBorder="1" applyAlignment="1">
      <alignment vertical="top" shrinkToFit="1"/>
    </xf>
    <xf numFmtId="0" fontId="36" fillId="0" borderId="0" xfId="5" applyFont="1" applyAlignment="1">
      <alignment horizontal="right" vertical="center"/>
    </xf>
    <xf numFmtId="176" fontId="4" fillId="0" borderId="10" xfId="1" applyNumberFormat="1" applyFont="1" applyFill="1" applyBorder="1" applyAlignment="1">
      <alignment horizontal="center" vertical="center" wrapText="1"/>
    </xf>
    <xf numFmtId="176" fontId="4" fillId="0" borderId="13" xfId="1" applyNumberFormat="1" applyFont="1" applyBorder="1" applyAlignment="1">
      <alignment horizontal="center" vertical="center" wrapText="1"/>
    </xf>
    <xf numFmtId="176" fontId="46" fillId="0" borderId="0" xfId="1" applyNumberFormat="1" applyFont="1" applyBorder="1" applyAlignment="1">
      <alignment vertical="center"/>
    </xf>
    <xf numFmtId="176" fontId="16" fillId="0" borderId="0" xfId="1" applyNumberFormat="1" applyFont="1" applyBorder="1" applyAlignment="1">
      <alignment shrinkToFit="1"/>
    </xf>
    <xf numFmtId="0" fontId="36" fillId="0" borderId="0" xfId="3" applyFont="1" applyAlignment="1">
      <alignment horizontal="left" vertical="center"/>
    </xf>
    <xf numFmtId="0" fontId="47" fillId="0" borderId="0" xfId="3" applyFont="1" applyAlignment="1">
      <alignment horizontal="left" vertical="center"/>
    </xf>
    <xf numFmtId="49" fontId="36" fillId="0" borderId="0" xfId="5" applyNumberFormat="1" applyFont="1" applyAlignment="1">
      <alignment vertical="center"/>
    </xf>
    <xf numFmtId="49" fontId="36" fillId="0" borderId="0" xfId="5" applyNumberFormat="1" applyFont="1" applyAlignment="1">
      <alignment vertical="center" wrapText="1"/>
    </xf>
    <xf numFmtId="177" fontId="36" fillId="0" borderId="0" xfId="5" applyNumberFormat="1" applyFont="1" applyAlignment="1">
      <alignment horizontal="center" vertical="center"/>
    </xf>
    <xf numFmtId="177" fontId="36" fillId="0" borderId="0" xfId="5" applyNumberFormat="1" applyFont="1" applyAlignment="1">
      <alignment vertical="center"/>
    </xf>
    <xf numFmtId="0" fontId="36" fillId="0" borderId="0" xfId="5" applyFont="1" applyAlignment="1">
      <alignment horizontal="left" vertical="center"/>
    </xf>
    <xf numFmtId="0" fontId="36" fillId="0" borderId="0" xfId="5" applyFont="1" applyAlignment="1">
      <alignment vertical="center"/>
    </xf>
    <xf numFmtId="176" fontId="5" fillId="2" borderId="42" xfId="1" applyNumberFormat="1" applyFont="1" applyFill="1" applyBorder="1" applyAlignment="1">
      <alignment shrinkToFit="1"/>
    </xf>
    <xf numFmtId="176" fontId="5" fillId="0" borderId="10" xfId="1" applyNumberFormat="1" applyFont="1" applyBorder="1" applyAlignment="1">
      <alignment shrinkToFit="1"/>
    </xf>
    <xf numFmtId="176" fontId="5" fillId="4" borderId="42" xfId="1" applyNumberFormat="1" applyFont="1" applyFill="1" applyBorder="1" applyAlignment="1">
      <alignment shrinkToFit="1"/>
    </xf>
    <xf numFmtId="0" fontId="20" fillId="0" borderId="0" xfId="5" applyFont="1" applyAlignment="1">
      <alignment horizontal="right" vertical="center"/>
    </xf>
    <xf numFmtId="0" fontId="21" fillId="0" borderId="0" xfId="5" applyFont="1" applyAlignment="1">
      <alignment vertical="center"/>
    </xf>
    <xf numFmtId="0" fontId="48" fillId="0" borderId="0" xfId="3" applyFont="1" applyAlignment="1">
      <alignment vertical="center"/>
    </xf>
    <xf numFmtId="0" fontId="48" fillId="0" borderId="0" xfId="3" applyFont="1" applyAlignment="1">
      <alignment horizontal="right" vertical="center"/>
    </xf>
    <xf numFmtId="0" fontId="50" fillId="0" borderId="0" xfId="3" applyFont="1" applyAlignment="1">
      <alignment horizontal="center" vertical="center"/>
    </xf>
    <xf numFmtId="0" fontId="51" fillId="0" borderId="0" xfId="3" applyFont="1" applyAlignment="1">
      <alignment horizontal="right"/>
    </xf>
    <xf numFmtId="0" fontId="48" fillId="9" borderId="4" xfId="3" applyFont="1" applyFill="1" applyBorder="1" applyAlignment="1">
      <alignment horizontal="distributed" vertical="center"/>
    </xf>
    <xf numFmtId="0" fontId="48" fillId="9" borderId="52" xfId="3" applyFont="1" applyFill="1" applyBorder="1" applyAlignment="1">
      <alignment horizontal="distributed" vertical="center"/>
    </xf>
    <xf numFmtId="0" fontId="48" fillId="9" borderId="125" xfId="3" applyFont="1" applyFill="1" applyBorder="1" applyAlignment="1">
      <alignment horizontal="distributed" vertical="center"/>
    </xf>
    <xf numFmtId="0" fontId="48" fillId="0" borderId="0" xfId="3" applyFont="1" applyAlignment="1">
      <alignment horizontal="distributed" vertical="center"/>
    </xf>
    <xf numFmtId="0" fontId="48" fillId="0" borderId="0" xfId="3" applyFont="1" applyAlignment="1">
      <alignment horizontal="center" vertical="center"/>
    </xf>
    <xf numFmtId="0" fontId="49" fillId="9" borderId="4" xfId="3" applyFont="1" applyFill="1" applyBorder="1" applyAlignment="1">
      <alignment horizontal="distributed" vertical="center"/>
    </xf>
    <xf numFmtId="0" fontId="48" fillId="9" borderId="4" xfId="3" applyFont="1" applyFill="1" applyBorder="1" applyAlignment="1">
      <alignment horizontal="distributed" vertical="center" wrapText="1"/>
    </xf>
    <xf numFmtId="0" fontId="49" fillId="0" borderId="4" xfId="3" applyFont="1" applyBorder="1" applyAlignment="1">
      <alignment horizontal="distributed" vertical="center"/>
    </xf>
    <xf numFmtId="176" fontId="49" fillId="0" borderId="4" xfId="3" applyNumberFormat="1" applyFont="1" applyBorder="1" applyAlignment="1">
      <alignment horizontal="right" vertical="center"/>
    </xf>
    <xf numFmtId="176" fontId="49" fillId="9" borderId="4" xfId="3" applyNumberFormat="1" applyFont="1" applyFill="1" applyBorder="1" applyAlignment="1">
      <alignment horizontal="right" vertical="center"/>
    </xf>
    <xf numFmtId="176" fontId="48" fillId="0" borderId="52" xfId="3" applyNumberFormat="1" applyFont="1" applyBorder="1" applyAlignment="1">
      <alignment horizontal="right" vertical="center"/>
    </xf>
    <xf numFmtId="176" fontId="48" fillId="0" borderId="52" xfId="3" applyNumberFormat="1" applyFont="1" applyBorder="1" applyAlignment="1">
      <alignment horizontal="right" vertical="center" shrinkToFit="1"/>
    </xf>
    <xf numFmtId="176" fontId="48" fillId="0" borderId="57" xfId="3" applyNumberFormat="1" applyFont="1" applyBorder="1" applyAlignment="1">
      <alignment horizontal="right" vertical="center"/>
    </xf>
    <xf numFmtId="176" fontId="48" fillId="0" borderId="57" xfId="3" applyNumberFormat="1" applyFont="1" applyBorder="1" applyAlignment="1">
      <alignment horizontal="right" vertical="center" shrinkToFit="1"/>
    </xf>
    <xf numFmtId="176" fontId="48" fillId="9" borderId="52" xfId="3" applyNumberFormat="1" applyFont="1" applyFill="1" applyBorder="1" applyAlignment="1">
      <alignment horizontal="right" vertical="center"/>
    </xf>
    <xf numFmtId="176" fontId="48" fillId="9" borderId="52" xfId="3" applyNumberFormat="1" applyFont="1" applyFill="1" applyBorder="1" applyAlignment="1">
      <alignment horizontal="right" vertical="center" shrinkToFit="1"/>
    </xf>
    <xf numFmtId="176" fontId="48" fillId="9" borderId="57" xfId="3" applyNumberFormat="1" applyFont="1" applyFill="1" applyBorder="1" applyAlignment="1">
      <alignment horizontal="right" vertical="center"/>
    </xf>
    <xf numFmtId="176" fontId="48" fillId="9" borderId="57" xfId="3" applyNumberFormat="1" applyFont="1" applyFill="1" applyBorder="1" applyAlignment="1">
      <alignment horizontal="right" vertical="center" shrinkToFit="1"/>
    </xf>
    <xf numFmtId="176" fontId="48" fillId="0" borderId="57" xfId="3" applyNumberFormat="1" applyFont="1" applyBorder="1" applyAlignment="1">
      <alignment horizontal="right" vertical="center"/>
    </xf>
    <xf numFmtId="176" fontId="48" fillId="0" borderId="52" xfId="3" applyNumberFormat="1" applyFont="1" applyBorder="1" applyAlignment="1">
      <alignment horizontal="right" vertical="center"/>
    </xf>
    <xf numFmtId="0" fontId="48" fillId="0" borderId="0" xfId="3" applyFont="1" applyBorder="1" applyAlignment="1">
      <alignment horizontal="left" vertical="center"/>
    </xf>
    <xf numFmtId="0" fontId="48" fillId="0" borderId="0" xfId="3" applyFont="1" applyAlignment="1">
      <alignment horizontal="left" vertical="center"/>
    </xf>
    <xf numFmtId="0" fontId="48" fillId="0" borderId="0" xfId="3" applyFont="1" applyAlignment="1">
      <alignment horizontal="right"/>
    </xf>
    <xf numFmtId="176" fontId="4" fillId="0" borderId="0" xfId="1" applyNumberFormat="1" applyFont="1" applyFill="1" applyBorder="1" applyAlignment="1">
      <alignment horizontal="center"/>
    </xf>
    <xf numFmtId="176" fontId="4" fillId="0" borderId="10" xfId="1" applyNumberFormat="1" applyFont="1" applyFill="1" applyBorder="1" applyAlignment="1">
      <alignment horizontal="center" vertical="center" wrapText="1"/>
    </xf>
    <xf numFmtId="176" fontId="4" fillId="0" borderId="0" xfId="1" applyNumberFormat="1" applyFont="1" applyFill="1" applyBorder="1" applyAlignment="1">
      <alignment horizontal="center"/>
    </xf>
    <xf numFmtId="176" fontId="4" fillId="0" borderId="10" xfId="1" applyNumberFormat="1" applyFont="1" applyFill="1" applyBorder="1" applyAlignment="1">
      <alignment horizontal="center" vertical="center" wrapText="1"/>
    </xf>
    <xf numFmtId="0" fontId="19" fillId="0" borderId="0" xfId="5" applyFont="1" applyAlignment="1">
      <alignment vertical="center"/>
    </xf>
    <xf numFmtId="0" fontId="20" fillId="0" borderId="0" xfId="5" applyFont="1" applyAlignment="1">
      <alignment horizontal="right" vertical="center"/>
    </xf>
    <xf numFmtId="0" fontId="21" fillId="0" borderId="0" xfId="5" applyFont="1" applyAlignment="1">
      <alignment vertical="center"/>
    </xf>
    <xf numFmtId="0" fontId="23" fillId="0" borderId="79" xfId="5" applyFont="1" applyBorder="1" applyAlignment="1">
      <alignment horizontal="center" vertical="center"/>
    </xf>
    <xf numFmtId="0" fontId="23" fillId="0" borderId="57" xfId="5" applyFont="1" applyBorder="1" applyAlignment="1">
      <alignment horizontal="center" vertical="center"/>
    </xf>
    <xf numFmtId="0" fontId="22" fillId="0" borderId="57" xfId="5" applyFont="1" applyBorder="1" applyAlignment="1">
      <alignment horizontal="center" vertical="center"/>
    </xf>
    <xf numFmtId="0" fontId="22" fillId="0" borderId="0" xfId="5" applyFont="1" applyAlignment="1">
      <alignment horizontal="right" vertical="center"/>
    </xf>
    <xf numFmtId="0" fontId="13" fillId="0" borderId="0" xfId="3" applyAlignment="1">
      <alignment horizontal="center"/>
    </xf>
    <xf numFmtId="0" fontId="10" fillId="0" borderId="0" xfId="4" applyFont="1" applyAlignment="1">
      <alignment horizontal="center" vertical="center"/>
    </xf>
    <xf numFmtId="0" fontId="14" fillId="0" borderId="0" xfId="4" applyFont="1" applyAlignment="1">
      <alignment horizontal="left" vertical="center" wrapText="1"/>
    </xf>
    <xf numFmtId="0" fontId="14" fillId="0" borderId="0" xfId="4" applyFont="1" applyAlignment="1">
      <alignment horizontal="left" vertical="center"/>
    </xf>
    <xf numFmtId="176" fontId="5" fillId="0" borderId="8" xfId="1" applyNumberFormat="1" applyFont="1" applyBorder="1" applyAlignment="1">
      <alignment horizontal="center" vertical="center" textRotation="255"/>
    </xf>
    <xf numFmtId="176" fontId="5" fillId="0" borderId="13" xfId="1" applyNumberFormat="1" applyFont="1" applyBorder="1" applyAlignment="1">
      <alignment horizontal="center" vertical="center" textRotation="255"/>
    </xf>
    <xf numFmtId="176" fontId="6" fillId="3" borderId="40" xfId="1" applyNumberFormat="1" applyFont="1" applyFill="1" applyBorder="1" applyAlignment="1">
      <alignment horizontal="center"/>
    </xf>
    <xf numFmtId="176" fontId="6" fillId="3" borderId="28" xfId="1" applyNumberFormat="1" applyFont="1" applyFill="1" applyBorder="1" applyAlignment="1">
      <alignment horizontal="center"/>
    </xf>
    <xf numFmtId="176" fontId="8" fillId="0" borderId="24" xfId="1" applyNumberFormat="1" applyFont="1" applyBorder="1" applyAlignment="1">
      <alignment horizontal="center"/>
    </xf>
    <xf numFmtId="176" fontId="4" fillId="0" borderId="0" xfId="1" applyNumberFormat="1" applyFont="1" applyBorder="1" applyAlignment="1">
      <alignment horizontal="center"/>
    </xf>
    <xf numFmtId="176" fontId="6" fillId="0" borderId="6" xfId="1" applyNumberFormat="1" applyFont="1" applyBorder="1" applyAlignment="1">
      <alignment horizontal="center" vertical="center"/>
    </xf>
    <xf numFmtId="176" fontId="6" fillId="3" borderId="6" xfId="1" applyNumberFormat="1" applyFont="1" applyFill="1" applyBorder="1" applyAlignment="1">
      <alignment horizontal="center" vertical="center" wrapText="1"/>
    </xf>
    <xf numFmtId="176" fontId="6" fillId="3" borderId="13" xfId="1" applyNumberFormat="1" applyFont="1" applyFill="1" applyBorder="1" applyAlignment="1">
      <alignment horizontal="center" vertical="center" wrapText="1"/>
    </xf>
    <xf numFmtId="176" fontId="5" fillId="0" borderId="6" xfId="1" applyNumberFormat="1" applyFont="1" applyBorder="1" applyAlignment="1">
      <alignment horizontal="center"/>
    </xf>
    <xf numFmtId="176" fontId="6" fillId="3" borderId="7" xfId="1" applyNumberFormat="1" applyFont="1" applyFill="1" applyBorder="1" applyAlignment="1">
      <alignment horizontal="center" vertical="center" wrapText="1"/>
    </xf>
    <xf numFmtId="176" fontId="6" fillId="3" borderId="14" xfId="1" applyNumberFormat="1" applyFont="1" applyFill="1" applyBorder="1" applyAlignment="1">
      <alignment horizontal="center" vertical="center" wrapText="1"/>
    </xf>
    <xf numFmtId="176" fontId="6" fillId="0" borderId="123" xfId="1" applyNumberFormat="1" applyFont="1" applyBorder="1" applyAlignment="1">
      <alignment horizontal="center" vertical="center"/>
    </xf>
    <xf numFmtId="176" fontId="6" fillId="0" borderId="124" xfId="1" applyNumberFormat="1" applyFont="1" applyBorder="1" applyAlignment="1">
      <alignment horizontal="center" vertical="center"/>
    </xf>
    <xf numFmtId="176" fontId="6" fillId="0" borderId="122" xfId="1" applyNumberFormat="1" applyFont="1" applyBorder="1" applyAlignment="1">
      <alignment horizontal="center" vertical="center"/>
    </xf>
    <xf numFmtId="176" fontId="4" fillId="0" borderId="1" xfId="1" applyNumberFormat="1" applyFont="1" applyBorder="1" applyAlignment="1">
      <alignment horizontal="center"/>
    </xf>
    <xf numFmtId="176" fontId="4" fillId="0" borderId="5" xfId="1" applyNumberFormat="1" applyFont="1" applyBorder="1" applyAlignment="1">
      <alignment horizontal="center"/>
    </xf>
    <xf numFmtId="176" fontId="4" fillId="0" borderId="2" xfId="1" applyNumberFormat="1" applyFont="1" applyBorder="1" applyAlignment="1">
      <alignment horizontal="center"/>
    </xf>
    <xf numFmtId="176" fontId="6" fillId="2" borderId="7" xfId="1" applyNumberFormat="1" applyFont="1" applyFill="1" applyBorder="1" applyAlignment="1">
      <alignment horizontal="center" vertical="center" wrapText="1"/>
    </xf>
    <xf numFmtId="176" fontId="6" fillId="2" borderId="9" xfId="1" applyNumberFormat="1" applyFont="1" applyFill="1" applyBorder="1" applyAlignment="1">
      <alignment horizontal="center" vertical="center" wrapText="1"/>
    </xf>
    <xf numFmtId="176" fontId="6" fillId="2" borderId="6" xfId="1" applyNumberFormat="1" applyFont="1" applyFill="1" applyBorder="1" applyAlignment="1">
      <alignment horizontal="center" vertical="center" wrapText="1"/>
    </xf>
    <xf numFmtId="176" fontId="6" fillId="2" borderId="8" xfId="1" applyNumberFormat="1" applyFont="1" applyFill="1" applyBorder="1" applyAlignment="1">
      <alignment horizontal="center" vertical="center" wrapText="1"/>
    </xf>
    <xf numFmtId="176" fontId="6" fillId="0" borderId="6" xfId="1" applyNumberFormat="1" applyFont="1" applyBorder="1" applyAlignment="1">
      <alignment horizontal="center"/>
    </xf>
    <xf numFmtId="0" fontId="10" fillId="0" borderId="47" xfId="2" applyFont="1" applyBorder="1" applyAlignment="1">
      <alignment horizontal="center" vertical="center"/>
    </xf>
    <xf numFmtId="0" fontId="10" fillId="0" borderId="48" xfId="2" applyFont="1" applyBorder="1" applyAlignment="1">
      <alignment horizontal="center" vertical="center"/>
    </xf>
    <xf numFmtId="0" fontId="10" fillId="0" borderId="50" xfId="2" applyFont="1" applyBorder="1" applyAlignment="1">
      <alignment horizontal="center" vertical="center"/>
    </xf>
    <xf numFmtId="0" fontId="10" fillId="0" borderId="3" xfId="2" applyFont="1" applyBorder="1" applyAlignment="1">
      <alignment horizontal="center" vertical="center"/>
    </xf>
    <xf numFmtId="0" fontId="10" fillId="0" borderId="0" xfId="2" applyFont="1" applyBorder="1" applyAlignment="1">
      <alignment horizontal="center" vertical="center"/>
    </xf>
    <xf numFmtId="0" fontId="10" fillId="0" borderId="55" xfId="2" applyFont="1" applyBorder="1" applyAlignment="1">
      <alignment horizontal="center" vertical="center"/>
    </xf>
    <xf numFmtId="0" fontId="10" fillId="0" borderId="23" xfId="2" applyFont="1" applyBorder="1" applyAlignment="1">
      <alignment horizontal="center" vertical="center"/>
    </xf>
    <xf numFmtId="0" fontId="10" fillId="0" borderId="59" xfId="2" applyFont="1" applyBorder="1" applyAlignment="1">
      <alignment horizontal="center" vertical="center"/>
    </xf>
    <xf numFmtId="0" fontId="10" fillId="0" borderId="44" xfId="2" applyFont="1" applyBorder="1" applyAlignment="1">
      <alignment horizontal="center" vertical="center"/>
    </xf>
    <xf numFmtId="0" fontId="10" fillId="0" borderId="45" xfId="2" applyFont="1" applyBorder="1" applyAlignment="1">
      <alignment horizontal="center" vertical="center"/>
    </xf>
    <xf numFmtId="0" fontId="10" fillId="0" borderId="46" xfId="2" applyFont="1" applyBorder="1" applyAlignment="1">
      <alignment horizontal="center" vertical="center"/>
    </xf>
    <xf numFmtId="0" fontId="10" fillId="0" borderId="47" xfId="2" applyFont="1" applyBorder="1" applyAlignment="1">
      <alignment horizontal="center" vertical="center" wrapText="1"/>
    </xf>
    <xf numFmtId="0" fontId="10" fillId="0" borderId="49" xfId="2" applyFont="1" applyBorder="1" applyAlignment="1">
      <alignment horizontal="center" vertical="center" wrapText="1"/>
    </xf>
    <xf numFmtId="0" fontId="10" fillId="0" borderId="49" xfId="2" applyFont="1" applyBorder="1" applyAlignment="1">
      <alignment horizontal="center" vertical="center"/>
    </xf>
    <xf numFmtId="0" fontId="10" fillId="0" borderId="52" xfId="2" applyFont="1" applyBorder="1" applyAlignment="1">
      <alignment horizontal="center" vertical="center"/>
    </xf>
    <xf numFmtId="0" fontId="10" fillId="0" borderId="57" xfId="2" applyFont="1" applyBorder="1" applyAlignment="1">
      <alignment horizontal="center" vertical="center"/>
    </xf>
    <xf numFmtId="0" fontId="10" fillId="0" borderId="21" xfId="2" applyFont="1" applyBorder="1" applyAlignment="1">
      <alignment horizontal="center" vertical="center"/>
    </xf>
    <xf numFmtId="0" fontId="10" fillId="0" borderId="53" xfId="2" applyFont="1" applyBorder="1" applyAlignment="1">
      <alignment horizontal="center" vertical="center"/>
    </xf>
    <xf numFmtId="0" fontId="10" fillId="0" borderId="58" xfId="2" applyFont="1" applyBorder="1" applyAlignment="1">
      <alignment horizontal="center" vertical="center"/>
    </xf>
    <xf numFmtId="0" fontId="10" fillId="0" borderId="23" xfId="2" applyFont="1" applyBorder="1" applyAlignment="1">
      <alignment horizontal="center" vertical="center" shrinkToFit="1"/>
    </xf>
    <xf numFmtId="0" fontId="10" fillId="0" borderId="24" xfId="2" applyFont="1" applyBorder="1" applyAlignment="1">
      <alignment horizontal="center" vertical="center" shrinkToFit="1"/>
    </xf>
    <xf numFmtId="0" fontId="10" fillId="0" borderId="59" xfId="2" applyFont="1" applyBorder="1" applyAlignment="1">
      <alignment horizontal="center" vertical="center" shrinkToFit="1"/>
    </xf>
    <xf numFmtId="0" fontId="10" fillId="0" borderId="22" xfId="2" applyFont="1" applyBorder="1" applyAlignment="1">
      <alignment horizontal="center" vertical="center"/>
    </xf>
    <xf numFmtId="0" fontId="10" fillId="0" borderId="24" xfId="2" applyFont="1" applyBorder="1" applyAlignment="1">
      <alignment horizontal="center" vertical="center"/>
    </xf>
    <xf numFmtId="0" fontId="10" fillId="0" borderId="54" xfId="2" applyFont="1" applyBorder="1" applyAlignment="1">
      <alignment horizontal="center" vertical="center"/>
    </xf>
    <xf numFmtId="0" fontId="10" fillId="0" borderId="58" xfId="2" applyFont="1" applyBorder="1" applyAlignment="1">
      <alignment horizontal="center" vertical="center" shrinkToFit="1"/>
    </xf>
    <xf numFmtId="0" fontId="10" fillId="0" borderId="44" xfId="2" applyFont="1" applyBorder="1" applyAlignment="1">
      <alignment vertical="center"/>
    </xf>
    <xf numFmtId="0" fontId="10" fillId="0" borderId="45" xfId="2" applyFont="1" applyBorder="1" applyAlignment="1">
      <alignment vertical="center"/>
    </xf>
    <xf numFmtId="0" fontId="10" fillId="0" borderId="46" xfId="2" applyFont="1" applyBorder="1" applyAlignment="1">
      <alignment vertical="center"/>
    </xf>
    <xf numFmtId="0" fontId="10" fillId="0" borderId="52" xfId="2" applyFont="1" applyBorder="1" applyAlignment="1">
      <alignment horizontal="center" vertical="center" wrapText="1"/>
    </xf>
    <xf numFmtId="0" fontId="10" fillId="0" borderId="0" xfId="2" applyFont="1" applyAlignment="1">
      <alignment horizontal="center" vertical="center"/>
    </xf>
    <xf numFmtId="0" fontId="10" fillId="0" borderId="21" xfId="2" applyFont="1" applyBorder="1" applyAlignment="1">
      <alignment horizontal="center" vertical="center" wrapText="1"/>
    </xf>
    <xf numFmtId="0" fontId="10" fillId="0" borderId="22" xfId="2" applyFont="1" applyBorder="1" applyAlignment="1">
      <alignment horizontal="center" vertical="center" wrapText="1"/>
    </xf>
    <xf numFmtId="0" fontId="10" fillId="0" borderId="23" xfId="2" applyFont="1" applyBorder="1" applyAlignment="1">
      <alignment horizontal="center" vertical="center" wrapText="1"/>
    </xf>
    <xf numFmtId="0" fontId="10" fillId="0" borderId="24" xfId="2" applyFont="1" applyBorder="1" applyAlignment="1">
      <alignment horizontal="center" vertical="center" wrapText="1"/>
    </xf>
    <xf numFmtId="0" fontId="10" fillId="0" borderId="53" xfId="2" applyFont="1" applyBorder="1" applyAlignment="1">
      <alignment horizontal="center" vertical="center" wrapText="1"/>
    </xf>
    <xf numFmtId="0" fontId="10" fillId="0" borderId="58" xfId="2" applyFont="1" applyBorder="1" applyAlignment="1">
      <alignment horizontal="center" vertical="center" wrapText="1"/>
    </xf>
    <xf numFmtId="176" fontId="5" fillId="0" borderId="3" xfId="1" applyNumberFormat="1" applyFont="1" applyFill="1" applyBorder="1" applyAlignment="1">
      <alignment horizontal="center" vertical="center"/>
    </xf>
    <xf numFmtId="176" fontId="5" fillId="0" borderId="0" xfId="1" applyNumberFormat="1" applyFont="1" applyFill="1" applyBorder="1" applyAlignment="1">
      <alignment horizontal="center" vertical="center"/>
    </xf>
    <xf numFmtId="176" fontId="5" fillId="0" borderId="1" xfId="1" applyNumberFormat="1" applyFont="1" applyFill="1" applyBorder="1" applyAlignment="1">
      <alignment horizontal="center" vertical="center"/>
    </xf>
    <xf numFmtId="176" fontId="5" fillId="0" borderId="5" xfId="1" applyNumberFormat="1" applyFont="1" applyFill="1" applyBorder="1" applyAlignment="1">
      <alignment horizontal="center" vertical="center"/>
    </xf>
    <xf numFmtId="176" fontId="5" fillId="0" borderId="1" xfId="1" quotePrefix="1" applyNumberFormat="1" applyFont="1" applyFill="1" applyBorder="1" applyAlignment="1">
      <alignment horizontal="center" vertical="center"/>
    </xf>
    <xf numFmtId="176" fontId="4" fillId="0" borderId="0" xfId="1" applyNumberFormat="1" applyFont="1" applyFill="1" applyBorder="1" applyAlignment="1">
      <alignment horizontal="center"/>
    </xf>
    <xf numFmtId="176" fontId="44" fillId="0" borderId="6" xfId="1" applyNumberFormat="1" applyFont="1" applyFill="1" applyBorder="1" applyAlignment="1">
      <alignment horizontal="center" vertical="center" wrapText="1"/>
    </xf>
    <xf numFmtId="176" fontId="44" fillId="0" borderId="10" xfId="1" applyNumberFormat="1" applyFont="1" applyFill="1" applyBorder="1" applyAlignment="1">
      <alignment horizontal="center" vertical="center" wrapText="1"/>
    </xf>
    <xf numFmtId="176" fontId="6" fillId="0" borderId="123" xfId="1" applyNumberFormat="1" applyFont="1" applyFill="1" applyBorder="1" applyAlignment="1">
      <alignment horizontal="center" vertical="center"/>
    </xf>
    <xf numFmtId="176" fontId="6" fillId="0" borderId="124" xfId="1" applyNumberFormat="1" applyFont="1" applyFill="1" applyBorder="1" applyAlignment="1">
      <alignment horizontal="center" vertical="center"/>
    </xf>
    <xf numFmtId="176" fontId="6" fillId="0" borderId="122" xfId="1" applyNumberFormat="1" applyFont="1" applyFill="1" applyBorder="1" applyAlignment="1">
      <alignment horizontal="center" vertical="center"/>
    </xf>
    <xf numFmtId="176" fontId="6" fillId="3" borderId="10" xfId="1" applyNumberFormat="1" applyFont="1" applyFill="1" applyBorder="1" applyAlignment="1">
      <alignment horizontal="center" vertical="center" wrapText="1"/>
    </xf>
    <xf numFmtId="176" fontId="5" fillId="0" borderId="6" xfId="1" applyNumberFormat="1" applyFont="1" applyFill="1" applyBorder="1" applyAlignment="1">
      <alignment horizontal="center"/>
    </xf>
    <xf numFmtId="176" fontId="6" fillId="3" borderId="11" xfId="1" applyNumberFormat="1" applyFont="1" applyFill="1" applyBorder="1" applyAlignment="1">
      <alignment horizontal="center" vertical="center" wrapText="1"/>
    </xf>
    <xf numFmtId="176" fontId="6" fillId="0" borderId="21" xfId="1" applyNumberFormat="1" applyFont="1" applyFill="1" applyBorder="1" applyAlignment="1">
      <alignment horizontal="left" vertical="center"/>
    </xf>
    <xf numFmtId="176" fontId="6" fillId="0" borderId="22" xfId="1" applyNumberFormat="1" applyFont="1" applyFill="1" applyBorder="1" applyAlignment="1">
      <alignment horizontal="left" vertical="center"/>
    </xf>
    <xf numFmtId="176" fontId="6" fillId="0" borderId="3" xfId="1" applyNumberFormat="1" applyFont="1" applyFill="1" applyBorder="1" applyAlignment="1">
      <alignment horizontal="left" vertical="center"/>
    </xf>
    <xf numFmtId="176" fontId="6" fillId="0" borderId="0" xfId="1" applyNumberFormat="1" applyFont="1" applyFill="1" applyBorder="1" applyAlignment="1">
      <alignment horizontal="left" vertical="center"/>
    </xf>
    <xf numFmtId="176" fontId="6" fillId="0" borderId="23" xfId="1" applyNumberFormat="1" applyFont="1" applyFill="1" applyBorder="1" applyAlignment="1">
      <alignment horizontal="left" vertical="center"/>
    </xf>
    <xf numFmtId="176" fontId="6" fillId="0" borderId="24" xfId="1" applyNumberFormat="1" applyFont="1" applyFill="1" applyBorder="1" applyAlignment="1">
      <alignment horizontal="left" vertical="center"/>
    </xf>
    <xf numFmtId="176" fontId="5" fillId="0" borderId="21" xfId="1" applyNumberFormat="1" applyFont="1" applyFill="1" applyBorder="1" applyAlignment="1">
      <alignment horizontal="center" vertical="center"/>
    </xf>
    <xf numFmtId="176" fontId="5" fillId="0" borderId="22" xfId="1" applyNumberFormat="1" applyFont="1" applyFill="1" applyBorder="1" applyAlignment="1">
      <alignment horizontal="center" vertical="center"/>
    </xf>
    <xf numFmtId="176" fontId="5" fillId="0" borderId="29" xfId="1" applyNumberFormat="1" applyFont="1" applyFill="1" applyBorder="1" applyAlignment="1">
      <alignment horizontal="center" vertical="center"/>
    </xf>
    <xf numFmtId="176" fontId="5" fillId="0" borderId="23" xfId="1" applyNumberFormat="1" applyFont="1" applyFill="1" applyBorder="1" applyAlignment="1">
      <alignment horizontal="center" vertical="center"/>
    </xf>
    <xf numFmtId="176" fontId="5" fillId="0" borderId="24" xfId="1" applyNumberFormat="1" applyFont="1" applyFill="1" applyBorder="1" applyAlignment="1">
      <alignment horizontal="center" vertical="center"/>
    </xf>
    <xf numFmtId="176" fontId="5" fillId="0" borderId="39" xfId="1" applyNumberFormat="1" applyFont="1" applyFill="1" applyBorder="1" applyAlignment="1">
      <alignment horizontal="center" vertical="center"/>
    </xf>
    <xf numFmtId="176" fontId="4" fillId="0" borderId="6" xfId="1" applyNumberFormat="1" applyFont="1" applyFill="1" applyBorder="1" applyAlignment="1">
      <alignment horizontal="center" vertical="center" wrapText="1"/>
    </xf>
    <xf numFmtId="176" fontId="4" fillId="0" borderId="10" xfId="1" applyNumberFormat="1" applyFont="1" applyFill="1" applyBorder="1" applyAlignment="1">
      <alignment horizontal="center" vertical="center" wrapText="1"/>
    </xf>
    <xf numFmtId="176" fontId="5" fillId="0" borderId="72" xfId="1" applyNumberFormat="1" applyFont="1" applyFill="1" applyBorder="1" applyAlignment="1">
      <alignment horizontal="center" vertical="center"/>
    </xf>
    <xf numFmtId="176" fontId="5" fillId="0" borderId="74" xfId="1" applyNumberFormat="1" applyFont="1" applyFill="1" applyBorder="1" applyAlignment="1">
      <alignment horizontal="center" vertical="center"/>
    </xf>
    <xf numFmtId="176" fontId="5" fillId="0" borderId="52" xfId="1" applyNumberFormat="1" applyFont="1" applyBorder="1" applyAlignment="1">
      <alignment horizontal="left" vertical="center"/>
    </xf>
    <xf numFmtId="176" fontId="5" fillId="0" borderId="63" xfId="1" applyNumberFormat="1" applyFont="1" applyBorder="1" applyAlignment="1">
      <alignment horizontal="left" vertical="center"/>
    </xf>
    <xf numFmtId="176" fontId="5" fillId="0" borderId="57" xfId="1" applyNumberFormat="1" applyFont="1" applyBorder="1" applyAlignment="1">
      <alignment horizontal="left" vertical="center"/>
    </xf>
    <xf numFmtId="176" fontId="5" fillId="0" borderId="52" xfId="1" applyNumberFormat="1" applyFont="1" applyBorder="1" applyAlignment="1">
      <alignment horizontal="center" vertical="center"/>
    </xf>
    <xf numFmtId="176" fontId="5" fillId="0" borderId="57" xfId="1" applyNumberFormat="1" applyFont="1" applyBorder="1" applyAlignment="1">
      <alignment horizontal="center" vertical="center"/>
    </xf>
    <xf numFmtId="176" fontId="45" fillId="0" borderId="89" xfId="1" applyNumberFormat="1" applyFont="1" applyBorder="1" applyAlignment="1">
      <alignment horizontal="center" vertical="center"/>
    </xf>
    <xf numFmtId="176" fontId="45" fillId="0" borderId="50" xfId="1" applyNumberFormat="1" applyFont="1" applyBorder="1" applyAlignment="1">
      <alignment horizontal="center" vertical="center"/>
    </xf>
    <xf numFmtId="176" fontId="45" fillId="0" borderId="81" xfId="1" applyNumberFormat="1" applyFont="1" applyBorder="1" applyAlignment="1">
      <alignment horizontal="center" vertical="center"/>
    </xf>
    <xf numFmtId="176" fontId="45" fillId="0" borderId="85" xfId="1" applyNumberFormat="1" applyFont="1" applyBorder="1" applyAlignment="1">
      <alignment horizontal="center" vertical="center"/>
    </xf>
    <xf numFmtId="176" fontId="7" fillId="0" borderId="6" xfId="1" applyNumberFormat="1" applyFont="1" applyFill="1" applyBorder="1" applyAlignment="1">
      <alignment horizontal="center" vertical="center" wrapText="1"/>
    </xf>
    <xf numFmtId="176" fontId="7" fillId="0" borderId="10" xfId="1" applyNumberFormat="1" applyFont="1" applyFill="1" applyBorder="1" applyAlignment="1">
      <alignment horizontal="center" vertical="center" wrapText="1"/>
    </xf>
    <xf numFmtId="180" fontId="23" fillId="0" borderId="80" xfId="5" applyNumberFormat="1" applyFont="1" applyBorder="1" applyAlignment="1">
      <alignment horizontal="center" vertical="center"/>
    </xf>
    <xf numFmtId="180" fontId="23" fillId="0" borderId="22" xfId="5" applyNumberFormat="1" applyFont="1" applyBorder="1" applyAlignment="1">
      <alignment horizontal="center" vertical="center"/>
    </xf>
    <xf numFmtId="180" fontId="23" fillId="0" borderId="53" xfId="5" applyNumberFormat="1" applyFont="1" applyBorder="1" applyAlignment="1">
      <alignment horizontal="center" vertical="center"/>
    </xf>
    <xf numFmtId="180" fontId="23" fillId="0" borderId="56" xfId="5" applyNumberFormat="1" applyFont="1" applyBorder="1" applyAlignment="1">
      <alignment horizontal="center" vertical="center"/>
    </xf>
    <xf numFmtId="180" fontId="23" fillId="0" borderId="24" xfId="5" applyNumberFormat="1" applyFont="1" applyBorder="1" applyAlignment="1">
      <alignment horizontal="center" vertical="center"/>
    </xf>
    <xf numFmtId="180" fontId="23" fillId="0" borderId="58" xfId="5" applyNumberFormat="1" applyFont="1" applyBorder="1" applyAlignment="1">
      <alignment horizontal="center" vertical="center"/>
    </xf>
    <xf numFmtId="0" fontId="20" fillId="0" borderId="21" xfId="5" applyFont="1" applyBorder="1" applyAlignment="1">
      <alignment horizontal="center" vertical="center"/>
    </xf>
    <xf numFmtId="0" fontId="20" fillId="0" borderId="23" xfId="5" applyFont="1" applyBorder="1" applyAlignment="1">
      <alignment horizontal="center" vertical="center"/>
    </xf>
    <xf numFmtId="0" fontId="19" fillId="0" borderId="0" xfId="5" applyFont="1" applyAlignment="1">
      <alignment vertical="center"/>
    </xf>
    <xf numFmtId="0" fontId="20" fillId="0" borderId="0" xfId="5" applyFont="1" applyAlignment="1">
      <alignment horizontal="right" vertical="center"/>
    </xf>
    <xf numFmtId="0" fontId="21" fillId="0" borderId="0" xfId="5" applyFont="1" applyAlignment="1">
      <alignment vertical="center"/>
    </xf>
    <xf numFmtId="0" fontId="22" fillId="0" borderId="78" xfId="5" applyFont="1" applyBorder="1" applyAlignment="1">
      <alignment horizontal="right" vertical="center" wrapText="1"/>
    </xf>
    <xf numFmtId="0" fontId="23" fillId="0" borderId="79" xfId="5" applyFont="1" applyBorder="1" applyAlignment="1">
      <alignment horizontal="center" vertical="center"/>
    </xf>
    <xf numFmtId="0" fontId="23" fillId="0" borderId="57" xfId="5" applyFont="1" applyBorder="1" applyAlignment="1">
      <alignment horizontal="center" vertical="center"/>
    </xf>
    <xf numFmtId="0" fontId="23" fillId="0" borderId="79" xfId="5" applyFont="1" applyBorder="1" applyAlignment="1">
      <alignment horizontal="center" vertical="center" wrapText="1"/>
    </xf>
    <xf numFmtId="0" fontId="23" fillId="0" borderId="47" xfId="5" applyFont="1" applyBorder="1" applyAlignment="1">
      <alignment horizontal="center" vertical="center"/>
    </xf>
    <xf numFmtId="0" fontId="23" fillId="0" borderId="50" xfId="5" applyFont="1" applyBorder="1" applyAlignment="1">
      <alignment horizontal="center" vertical="center"/>
    </xf>
    <xf numFmtId="0" fontId="23" fillId="0" borderId="23" xfId="5" applyFont="1" applyBorder="1" applyAlignment="1">
      <alignment horizontal="center" vertical="center"/>
    </xf>
    <xf numFmtId="0" fontId="23" fillId="0" borderId="59" xfId="5" applyFont="1" applyBorder="1" applyAlignment="1">
      <alignment horizontal="center" vertical="center"/>
    </xf>
    <xf numFmtId="177" fontId="23" fillId="0" borderId="60" xfId="5" applyNumberFormat="1" applyFont="1" applyBorder="1" applyAlignment="1">
      <alignment horizontal="center" vertical="center" wrapText="1"/>
    </xf>
    <xf numFmtId="177" fontId="23" fillId="0" borderId="62" xfId="5" applyNumberFormat="1" applyFont="1" applyBorder="1" applyAlignment="1">
      <alignment horizontal="center" vertical="center" wrapText="1"/>
    </xf>
    <xf numFmtId="49" fontId="23" fillId="0" borderId="52" xfId="5" applyNumberFormat="1" applyFont="1" applyBorder="1" applyAlignment="1">
      <alignment horizontal="center" vertical="center"/>
    </xf>
    <xf numFmtId="49" fontId="23" fillId="0" borderId="57" xfId="5" applyNumberFormat="1" applyFont="1" applyBorder="1" applyAlignment="1">
      <alignment horizontal="center" vertical="center"/>
    </xf>
    <xf numFmtId="0" fontId="23" fillId="0" borderId="52" xfId="5" applyFont="1" applyBorder="1" applyAlignment="1">
      <alignment horizontal="left" vertical="center" wrapText="1"/>
    </xf>
    <xf numFmtId="0" fontId="23" fillId="0" borderId="57" xfId="5" applyFont="1" applyBorder="1" applyAlignment="1">
      <alignment horizontal="left" vertical="center" wrapText="1"/>
    </xf>
    <xf numFmtId="177" fontId="23" fillId="0" borderId="52" xfId="5" applyNumberFormat="1" applyFont="1" applyBorder="1" applyAlignment="1">
      <alignment horizontal="center" vertical="center" wrapText="1"/>
    </xf>
    <xf numFmtId="177" fontId="23" fillId="0" borderId="57" xfId="5" applyNumberFormat="1" applyFont="1" applyBorder="1" applyAlignment="1">
      <alignment horizontal="center" vertical="center" wrapText="1"/>
    </xf>
    <xf numFmtId="180" fontId="23" fillId="0" borderId="52" xfId="5" applyNumberFormat="1" applyFont="1" applyBorder="1" applyAlignment="1">
      <alignment horizontal="center" vertical="center"/>
    </xf>
    <xf numFmtId="180" fontId="23" fillId="0" borderId="57" xfId="5" applyNumberFormat="1" applyFont="1" applyBorder="1" applyAlignment="1">
      <alignment horizontal="center" vertical="center"/>
    </xf>
    <xf numFmtId="0" fontId="23" fillId="0" borderId="63" xfId="5" applyFont="1" applyBorder="1" applyAlignment="1">
      <alignment horizontal="left" vertical="center" wrapText="1"/>
    </xf>
    <xf numFmtId="177" fontId="23" fillId="0" borderId="80" xfId="5" applyNumberFormat="1" applyFont="1" applyBorder="1" applyAlignment="1">
      <alignment horizontal="center" vertical="center" textRotation="255" wrapText="1"/>
    </xf>
    <xf numFmtId="177" fontId="23" fillId="0" borderId="22" xfId="5" applyNumberFormat="1" applyFont="1" applyBorder="1" applyAlignment="1">
      <alignment horizontal="center" vertical="center" textRotation="255" wrapText="1"/>
    </xf>
    <xf numFmtId="177" fontId="23" fillId="0" borderId="61" xfId="5" applyNumberFormat="1" applyFont="1" applyBorder="1" applyAlignment="1">
      <alignment horizontal="center" vertical="center" textRotation="255" wrapText="1"/>
    </xf>
    <xf numFmtId="177" fontId="23" fillId="0" borderId="51" xfId="5" applyNumberFormat="1" applyFont="1" applyBorder="1" applyAlignment="1">
      <alignment horizontal="center" vertical="center" textRotation="255" wrapText="1"/>
    </xf>
    <xf numFmtId="177" fontId="23" fillId="0" borderId="0" xfId="5" applyNumberFormat="1" applyFont="1" applyAlignment="1">
      <alignment horizontal="center" vertical="center" textRotation="255" wrapText="1"/>
    </xf>
    <xf numFmtId="177" fontId="23" fillId="0" borderId="55" xfId="5" applyNumberFormat="1" applyFont="1" applyBorder="1" applyAlignment="1">
      <alignment horizontal="center" vertical="center" textRotation="255" wrapText="1"/>
    </xf>
    <xf numFmtId="177" fontId="23" fillId="0" borderId="56" xfId="5" applyNumberFormat="1" applyFont="1" applyBorder="1" applyAlignment="1">
      <alignment horizontal="center" vertical="center" textRotation="255" wrapText="1"/>
    </xf>
    <xf numFmtId="177" fontId="23" fillId="0" borderId="24" xfId="5" applyNumberFormat="1" applyFont="1" applyBorder="1" applyAlignment="1">
      <alignment horizontal="center" vertical="center" textRotation="255" wrapText="1"/>
    </xf>
    <xf numFmtId="177" fontId="23" fillId="0" borderId="59" xfId="5" applyNumberFormat="1" applyFont="1" applyBorder="1" applyAlignment="1">
      <alignment horizontal="center" vertical="center" textRotation="255" wrapText="1"/>
    </xf>
    <xf numFmtId="0" fontId="23" fillId="0" borderId="80" xfId="5" applyFont="1" applyBorder="1" applyAlignment="1">
      <alignment horizontal="center" vertical="center"/>
    </xf>
    <xf numFmtId="0" fontId="23" fillId="0" borderId="22" xfId="5" applyFont="1" applyBorder="1" applyAlignment="1">
      <alignment horizontal="center" vertical="center"/>
    </xf>
    <xf numFmtId="0" fontId="23" fillId="0" borderId="53" xfId="5" applyFont="1" applyBorder="1" applyAlignment="1">
      <alignment horizontal="center" vertical="center"/>
    </xf>
    <xf numFmtId="0" fontId="23" fillId="0" borderId="81" xfId="5" applyFont="1" applyBorder="1" applyAlignment="1">
      <alignment horizontal="center" vertical="center"/>
    </xf>
    <xf numFmtId="0" fontId="23" fillId="0" borderId="78" xfId="5" applyFont="1" applyBorder="1" applyAlignment="1">
      <alignment horizontal="center" vertical="center"/>
    </xf>
    <xf numFmtId="0" fontId="23" fillId="0" borderId="82" xfId="5" applyFont="1" applyBorder="1" applyAlignment="1">
      <alignment horizontal="center" vertical="center"/>
    </xf>
    <xf numFmtId="0" fontId="20" fillId="0" borderId="84" xfId="5" applyFont="1" applyBorder="1" applyAlignment="1">
      <alignment horizontal="center" vertical="center"/>
    </xf>
    <xf numFmtId="0" fontId="19" fillId="6" borderId="89" xfId="7" applyFont="1" applyFill="1" applyBorder="1" applyAlignment="1">
      <alignment horizontal="center" vertical="center"/>
    </xf>
    <xf numFmtId="0" fontId="13" fillId="7" borderId="48" xfId="7" applyFill="1" applyBorder="1" applyAlignment="1">
      <alignment horizontal="center" vertical="center"/>
    </xf>
    <xf numFmtId="0" fontId="13" fillId="7" borderId="49" xfId="7" applyFill="1" applyBorder="1" applyAlignment="1">
      <alignment horizontal="center" vertical="center"/>
    </xf>
    <xf numFmtId="0" fontId="13" fillId="7" borderId="56" xfId="7" applyFill="1" applyBorder="1" applyAlignment="1">
      <alignment horizontal="center" vertical="center"/>
    </xf>
    <xf numFmtId="0" fontId="13" fillId="7" borderId="24" xfId="7" applyFill="1" applyBorder="1" applyAlignment="1">
      <alignment horizontal="center" vertical="center"/>
    </xf>
    <xf numFmtId="0" fontId="13" fillId="7" borderId="58" xfId="7" applyFill="1" applyBorder="1" applyAlignment="1">
      <alignment horizontal="center" vertical="center"/>
    </xf>
    <xf numFmtId="177" fontId="19" fillId="6" borderId="47" xfId="7" applyNumberFormat="1" applyFont="1" applyFill="1" applyBorder="1" applyAlignment="1">
      <alignment horizontal="center" vertical="center"/>
    </xf>
    <xf numFmtId="0" fontId="13" fillId="7" borderId="23" xfId="7" applyFill="1" applyBorder="1" applyAlignment="1">
      <alignment horizontal="center" vertical="center"/>
    </xf>
    <xf numFmtId="0" fontId="13" fillId="7" borderId="50" xfId="7" applyFill="1" applyBorder="1" applyAlignment="1">
      <alignment horizontal="center" vertical="center"/>
    </xf>
    <xf numFmtId="0" fontId="13" fillId="7" borderId="59" xfId="7" applyFill="1" applyBorder="1" applyAlignment="1">
      <alignment horizontal="center" vertical="center"/>
    </xf>
    <xf numFmtId="0" fontId="21" fillId="0" borderId="0" xfId="7" applyFont="1" applyAlignment="1">
      <alignment horizontal="right" shrinkToFit="1"/>
    </xf>
    <xf numFmtId="0" fontId="27" fillId="0" borderId="0" xfId="9" applyFont="1" applyAlignment="1">
      <alignment horizontal="right" shrinkToFit="1"/>
    </xf>
    <xf numFmtId="0" fontId="19" fillId="6" borderId="86" xfId="7" applyFont="1" applyFill="1" applyBorder="1" applyAlignment="1">
      <alignment horizontal="center" vertical="center"/>
    </xf>
    <xf numFmtId="0" fontId="19" fillId="7" borderId="87" xfId="7" applyFont="1" applyFill="1" applyBorder="1" applyAlignment="1">
      <alignment horizontal="center" vertical="center"/>
    </xf>
    <xf numFmtId="0" fontId="19" fillId="0" borderId="86" xfId="7" applyFont="1" applyBorder="1" applyAlignment="1">
      <alignment horizontal="left" vertical="center" shrinkToFit="1"/>
    </xf>
    <xf numFmtId="0" fontId="19" fillId="0" borderId="87" xfId="7" applyFont="1" applyBorder="1" applyAlignment="1">
      <alignment horizontal="left" vertical="center" shrinkToFit="1"/>
    </xf>
    <xf numFmtId="0" fontId="19" fillId="0" borderId="88" xfId="7" applyFont="1" applyBorder="1" applyAlignment="1">
      <alignment horizontal="left" vertical="center" shrinkToFit="1"/>
    </xf>
    <xf numFmtId="0" fontId="23" fillId="0" borderId="51" xfId="7" applyFont="1" applyBorder="1" applyAlignment="1">
      <alignment horizontal="left" vertical="top" wrapText="1"/>
    </xf>
    <xf numFmtId="0" fontId="23" fillId="0" borderId="0" xfId="7" applyFont="1" applyAlignment="1">
      <alignment horizontal="left" vertical="top" wrapText="1"/>
    </xf>
    <xf numFmtId="0" fontId="23" fillId="0" borderId="55" xfId="7" applyFont="1" applyBorder="1" applyAlignment="1">
      <alignment horizontal="left" vertical="top" wrapText="1"/>
    </xf>
    <xf numFmtId="0" fontId="19" fillId="8" borderId="92" xfId="7" applyFont="1" applyFill="1" applyBorder="1" applyAlignment="1">
      <alignment horizontal="center" vertical="center"/>
    </xf>
    <xf numFmtId="0" fontId="13" fillId="9" borderId="93" xfId="7" applyFill="1" applyBorder="1" applyAlignment="1">
      <alignment horizontal="center" vertical="center"/>
    </xf>
    <xf numFmtId="0" fontId="13" fillId="9" borderId="94" xfId="7" applyFill="1" applyBorder="1" applyAlignment="1">
      <alignment horizontal="center" vertical="center"/>
    </xf>
    <xf numFmtId="177" fontId="19" fillId="8" borderId="95" xfId="7" applyNumberFormat="1" applyFont="1" applyFill="1" applyBorder="1" applyAlignment="1">
      <alignment vertical="center" shrinkToFit="1"/>
    </xf>
    <xf numFmtId="0" fontId="13" fillId="9" borderId="93" xfId="7" applyFill="1" applyBorder="1" applyAlignment="1">
      <alignment vertical="center" shrinkToFit="1"/>
    </xf>
    <xf numFmtId="0" fontId="13" fillId="9" borderId="94" xfId="7" applyFill="1" applyBorder="1" applyAlignment="1">
      <alignment vertical="center" shrinkToFit="1"/>
    </xf>
    <xf numFmtId="177" fontId="19" fillId="8" borderId="95" xfId="7" applyNumberFormat="1" applyFont="1" applyFill="1" applyBorder="1" applyAlignment="1">
      <alignment vertical="center"/>
    </xf>
    <xf numFmtId="0" fontId="13" fillId="9" borderId="93" xfId="7" applyFill="1" applyBorder="1" applyAlignment="1">
      <alignment vertical="center"/>
    </xf>
    <xf numFmtId="0" fontId="13" fillId="9" borderId="96" xfId="7" applyFill="1" applyBorder="1" applyAlignment="1">
      <alignment vertical="center"/>
    </xf>
    <xf numFmtId="0" fontId="19" fillId="0" borderId="5" xfId="7" applyFont="1" applyBorder="1" applyAlignment="1">
      <alignment vertical="center" shrinkToFit="1"/>
    </xf>
    <xf numFmtId="0" fontId="1" fillId="0" borderId="5" xfId="10" applyBorder="1" applyAlignment="1">
      <alignment vertical="center" shrinkToFit="1"/>
    </xf>
    <xf numFmtId="0" fontId="1" fillId="0" borderId="2" xfId="10" applyBorder="1" applyAlignment="1">
      <alignment vertical="center" shrinkToFit="1"/>
    </xf>
    <xf numFmtId="177" fontId="19" fillId="0" borderId="1" xfId="7" applyNumberFormat="1" applyFont="1" applyBorder="1" applyAlignment="1">
      <alignment vertical="center"/>
    </xf>
    <xf numFmtId="0" fontId="13" fillId="0" borderId="5" xfId="7" applyBorder="1" applyAlignment="1">
      <alignment vertical="center"/>
    </xf>
    <xf numFmtId="0" fontId="13" fillId="0" borderId="2" xfId="7" applyBorder="1" applyAlignment="1">
      <alignment vertical="center"/>
    </xf>
    <xf numFmtId="177" fontId="19" fillId="0" borderId="1" xfId="7" applyNumberFormat="1" applyFont="1" applyBorder="1" applyAlignment="1">
      <alignment horizontal="center" vertical="center"/>
    </xf>
    <xf numFmtId="0" fontId="13" fillId="0" borderId="5" xfId="7" applyBorder="1" applyAlignment="1">
      <alignment horizontal="center" vertical="center"/>
    </xf>
    <xf numFmtId="0" fontId="13" fillId="0" borderId="91" xfId="7" applyBorder="1" applyAlignment="1">
      <alignment horizontal="center" vertical="center"/>
    </xf>
    <xf numFmtId="0" fontId="22" fillId="0" borderId="0" xfId="5" applyFont="1" applyAlignment="1">
      <alignment horizontal="right" vertical="center"/>
    </xf>
    <xf numFmtId="0" fontId="22" fillId="0" borderId="0" xfId="5" applyFont="1" applyAlignment="1">
      <alignment horizontal="distributed" vertical="center" wrapText="1"/>
    </xf>
    <xf numFmtId="0" fontId="22" fillId="0" borderId="0" xfId="5" applyFont="1" applyAlignment="1">
      <alignment horizontal="distributed" vertical="center"/>
    </xf>
    <xf numFmtId="0" fontId="22" fillId="0" borderId="0" xfId="5" applyFont="1" applyAlignment="1">
      <alignment horizontal="center" vertical="center" wrapText="1"/>
    </xf>
    <xf numFmtId="0" fontId="22" fillId="0" borderId="79" xfId="5" applyFont="1" applyBorder="1" applyAlignment="1">
      <alignment horizontal="center" vertical="center"/>
    </xf>
    <xf numFmtId="0" fontId="22" fillId="0" borderId="57" xfId="11" applyFont="1" applyBorder="1"/>
    <xf numFmtId="0" fontId="22" fillId="0" borderId="79" xfId="5" applyFont="1" applyBorder="1" applyAlignment="1">
      <alignment horizontal="center" vertical="center" wrapText="1"/>
    </xf>
    <xf numFmtId="0" fontId="22" fillId="0" borderId="57" xfId="5" applyFont="1" applyBorder="1" applyAlignment="1">
      <alignment horizontal="center" vertical="center"/>
    </xf>
    <xf numFmtId="180" fontId="22" fillId="0" borderId="60" xfId="5" applyNumberFormat="1" applyFont="1" applyBorder="1" applyAlignment="1">
      <alignment horizontal="center" vertical="center"/>
    </xf>
    <xf numFmtId="180" fontId="22" fillId="0" borderId="62" xfId="5" applyNumberFormat="1" applyFont="1" applyBorder="1" applyAlignment="1">
      <alignment horizontal="center" vertical="center"/>
    </xf>
    <xf numFmtId="0" fontId="22" fillId="0" borderId="52" xfId="5" applyFont="1" applyBorder="1" applyAlignment="1">
      <alignment horizontal="left" vertical="center" wrapText="1"/>
    </xf>
    <xf numFmtId="0" fontId="22" fillId="0" borderId="57" xfId="5" applyFont="1" applyBorder="1" applyAlignment="1">
      <alignment horizontal="left" vertical="center" wrapText="1"/>
    </xf>
    <xf numFmtId="177" fontId="22" fillId="0" borderId="52" xfId="5" applyNumberFormat="1" applyFont="1" applyBorder="1" applyAlignment="1">
      <alignment horizontal="center" vertical="center" wrapText="1"/>
    </xf>
    <xf numFmtId="177" fontId="22" fillId="0" borderId="57" xfId="5" applyNumberFormat="1" applyFont="1" applyBorder="1" applyAlignment="1">
      <alignment horizontal="center" vertical="center" wrapText="1"/>
    </xf>
    <xf numFmtId="0" fontId="22" fillId="0" borderId="89" xfId="5" applyFont="1" applyBorder="1" applyAlignment="1">
      <alignment horizontal="center" vertical="center"/>
    </xf>
    <xf numFmtId="0" fontId="22" fillId="0" borderId="48" xfId="5" applyFont="1" applyBorder="1" applyAlignment="1">
      <alignment horizontal="center" vertical="center"/>
    </xf>
    <xf numFmtId="0" fontId="22" fillId="0" borderId="49" xfId="5" applyFont="1" applyBorder="1" applyAlignment="1">
      <alignment horizontal="center" vertical="center"/>
    </xf>
    <xf numFmtId="0" fontId="22" fillId="0" borderId="81" xfId="5" applyFont="1" applyBorder="1" applyAlignment="1">
      <alignment horizontal="center" vertical="center"/>
    </xf>
    <xf numFmtId="0" fontId="22" fillId="0" borderId="78" xfId="5" applyFont="1" applyBorder="1" applyAlignment="1">
      <alignment horizontal="center" vertical="center"/>
    </xf>
    <xf numFmtId="0" fontId="22" fillId="0" borderId="82" xfId="5" applyFont="1" applyBorder="1" applyAlignment="1">
      <alignment horizontal="center" vertical="center"/>
    </xf>
    <xf numFmtId="180" fontId="22" fillId="0" borderId="89" xfId="5" applyNumberFormat="1" applyFont="1" applyBorder="1" applyAlignment="1">
      <alignment horizontal="center" vertical="center" wrapText="1"/>
    </xf>
    <xf numFmtId="180" fontId="22" fillId="0" borderId="48" xfId="5" applyNumberFormat="1" applyFont="1" applyBorder="1" applyAlignment="1">
      <alignment horizontal="center" vertical="center" wrapText="1"/>
    </xf>
    <xf numFmtId="180" fontId="22" fillId="0" borderId="49" xfId="5" applyNumberFormat="1" applyFont="1" applyBorder="1" applyAlignment="1">
      <alignment horizontal="center" vertical="center" wrapText="1"/>
    </xf>
    <xf numFmtId="180" fontId="22" fillId="0" borderId="81" xfId="5" applyNumberFormat="1" applyFont="1" applyBorder="1" applyAlignment="1">
      <alignment horizontal="center" vertical="center" wrapText="1"/>
    </xf>
    <xf numFmtId="180" fontId="22" fillId="0" borderId="78" xfId="5" applyNumberFormat="1" applyFont="1" applyBorder="1" applyAlignment="1">
      <alignment horizontal="center" vertical="center" wrapText="1"/>
    </xf>
    <xf numFmtId="180" fontId="22" fillId="0" borderId="82" xfId="5" applyNumberFormat="1" applyFont="1" applyBorder="1" applyAlignment="1">
      <alignment horizontal="center" vertical="center" wrapText="1"/>
    </xf>
    <xf numFmtId="0" fontId="22" fillId="0" borderId="103" xfId="5" applyFont="1" applyBorder="1" applyAlignment="1">
      <alignment horizontal="center" vertical="center"/>
    </xf>
    <xf numFmtId="0" fontId="22" fillId="0" borderId="104" xfId="5" applyFont="1" applyBorder="1" applyAlignment="1">
      <alignment horizontal="center" vertical="center"/>
    </xf>
    <xf numFmtId="0" fontId="22" fillId="0" borderId="105" xfId="5" applyFont="1" applyBorder="1" applyAlignment="1">
      <alignment horizontal="center" vertical="center"/>
    </xf>
    <xf numFmtId="0" fontId="22" fillId="0" borderId="108" xfId="5" applyFont="1" applyBorder="1" applyAlignment="1">
      <alignment horizontal="center" vertical="center"/>
    </xf>
    <xf numFmtId="0" fontId="22" fillId="0" borderId="109" xfId="5" applyFont="1" applyBorder="1" applyAlignment="1">
      <alignment horizontal="center" vertical="center"/>
    </xf>
    <xf numFmtId="0" fontId="22" fillId="0" borderId="110" xfId="5" applyFont="1" applyBorder="1" applyAlignment="1">
      <alignment horizontal="center" vertical="center"/>
    </xf>
    <xf numFmtId="0" fontId="22" fillId="5" borderId="52" xfId="5" applyFont="1" applyFill="1" applyBorder="1" applyAlignment="1">
      <alignment horizontal="left" vertical="center" wrapText="1"/>
    </xf>
    <xf numFmtId="0" fontId="22" fillId="5" borderId="57" xfId="5" applyFont="1" applyFill="1" applyBorder="1" applyAlignment="1">
      <alignment horizontal="left" vertical="center" wrapText="1"/>
    </xf>
    <xf numFmtId="0" fontId="22" fillId="0" borderId="52" xfId="5" applyFont="1" applyBorder="1" applyAlignment="1">
      <alignment horizontal="center" vertical="center" wrapText="1"/>
    </xf>
    <xf numFmtId="0" fontId="22" fillId="0" borderId="57" xfId="5" applyFont="1" applyBorder="1" applyAlignment="1">
      <alignment horizontal="center" vertical="center" wrapText="1"/>
    </xf>
    <xf numFmtId="180" fontId="22" fillId="0" borderId="114" xfId="5" applyNumberFormat="1" applyFont="1" applyBorder="1" applyAlignment="1">
      <alignment horizontal="center" vertical="center"/>
    </xf>
    <xf numFmtId="0" fontId="22" fillId="5" borderId="83" xfId="5" applyFont="1" applyFill="1" applyBorder="1" applyAlignment="1">
      <alignment horizontal="left" vertical="center" wrapText="1"/>
    </xf>
    <xf numFmtId="0" fontId="22" fillId="0" borderId="83" xfId="5" applyFont="1" applyBorder="1" applyAlignment="1">
      <alignment horizontal="center" vertical="center" wrapText="1"/>
    </xf>
    <xf numFmtId="0" fontId="22" fillId="0" borderId="89" xfId="5" applyFont="1" applyBorder="1" applyAlignment="1">
      <alignment horizontal="center" vertical="center" shrinkToFit="1"/>
    </xf>
    <xf numFmtId="0" fontId="22" fillId="0" borderId="48" xfId="5" applyFont="1" applyBorder="1" applyAlignment="1">
      <alignment horizontal="center" vertical="center" shrinkToFit="1"/>
    </xf>
    <xf numFmtId="0" fontId="22" fillId="0" borderId="49" xfId="5" applyFont="1" applyBorder="1" applyAlignment="1">
      <alignment horizontal="center" vertical="center" shrinkToFit="1"/>
    </xf>
    <xf numFmtId="0" fontId="22" fillId="0" borderId="81" xfId="5" applyFont="1" applyBorder="1" applyAlignment="1">
      <alignment horizontal="center" vertical="center" shrinkToFit="1"/>
    </xf>
    <xf numFmtId="0" fontId="22" fillId="0" borderId="78" xfId="5" applyFont="1" applyBorder="1" applyAlignment="1">
      <alignment horizontal="center" vertical="center" shrinkToFit="1"/>
    </xf>
    <xf numFmtId="0" fontId="22" fillId="0" borderId="82" xfId="5" applyFont="1" applyBorder="1" applyAlignment="1">
      <alignment horizontal="center" vertical="center" shrinkToFit="1"/>
    </xf>
    <xf numFmtId="0" fontId="22" fillId="0" borderId="115" xfId="5" applyFont="1" applyBorder="1" applyAlignment="1">
      <alignment horizontal="center" vertical="center" wrapText="1"/>
    </xf>
    <xf numFmtId="0" fontId="22" fillId="0" borderId="116" xfId="5" applyFont="1" applyBorder="1" applyAlignment="1">
      <alignment horizontal="center" vertical="center"/>
    </xf>
    <xf numFmtId="0" fontId="22" fillId="0" borderId="117" xfId="5" applyFont="1" applyBorder="1" applyAlignment="1">
      <alignment horizontal="center" vertical="center"/>
    </xf>
    <xf numFmtId="0" fontId="35" fillId="10" borderId="92" xfId="5" applyFont="1" applyFill="1" applyBorder="1" applyAlignment="1">
      <alignment horizontal="center" vertical="center"/>
    </xf>
    <xf numFmtId="0" fontId="35" fillId="10" borderId="93" xfId="5" applyFont="1" applyFill="1" applyBorder="1" applyAlignment="1">
      <alignment horizontal="center" vertical="center"/>
    </xf>
    <xf numFmtId="0" fontId="35" fillId="10" borderId="94" xfId="5" applyFont="1" applyFill="1" applyBorder="1" applyAlignment="1">
      <alignment horizontal="center" vertical="center"/>
    </xf>
    <xf numFmtId="0" fontId="36" fillId="0" borderId="0" xfId="5" applyFont="1" applyAlignment="1">
      <alignment horizontal="right" vertical="center"/>
    </xf>
    <xf numFmtId="0" fontId="39" fillId="0" borderId="0" xfId="5" applyFont="1" applyAlignment="1">
      <alignment horizontal="right" vertical="center" wrapText="1"/>
    </xf>
    <xf numFmtId="49" fontId="35" fillId="0" borderId="43" xfId="5" applyNumberFormat="1" applyFont="1" applyBorder="1" applyAlignment="1">
      <alignment horizontal="center" vertical="center" wrapText="1"/>
    </xf>
    <xf numFmtId="49" fontId="35" fillId="0" borderId="62" xfId="5" applyNumberFormat="1" applyFont="1" applyBorder="1" applyAlignment="1">
      <alignment horizontal="center" vertical="center" wrapText="1"/>
    </xf>
    <xf numFmtId="49" fontId="35" fillId="0" borderId="47" xfId="5" applyNumberFormat="1" applyFont="1" applyBorder="1" applyAlignment="1">
      <alignment horizontal="center" vertical="center" wrapText="1"/>
    </xf>
    <xf numFmtId="49" fontId="35" fillId="0" borderId="48" xfId="5" applyNumberFormat="1" applyFont="1" applyBorder="1" applyAlignment="1">
      <alignment horizontal="center" vertical="center" wrapText="1"/>
    </xf>
    <xf numFmtId="49" fontId="35" fillId="0" borderId="49" xfId="5" applyNumberFormat="1" applyFont="1" applyBorder="1" applyAlignment="1">
      <alignment horizontal="center" vertical="center" wrapText="1"/>
    </xf>
    <xf numFmtId="49" fontId="35" fillId="0" borderId="23" xfId="5" applyNumberFormat="1" applyFont="1" applyBorder="1" applyAlignment="1">
      <alignment horizontal="center" vertical="center" wrapText="1"/>
    </xf>
    <xf numFmtId="49" fontId="35" fillId="0" borderId="24" xfId="5" applyNumberFormat="1" applyFont="1" applyBorder="1" applyAlignment="1">
      <alignment horizontal="center" vertical="center" wrapText="1"/>
    </xf>
    <xf numFmtId="49" fontId="35" fillId="0" borderId="58" xfId="5" applyNumberFormat="1" applyFont="1" applyBorder="1" applyAlignment="1">
      <alignment horizontal="center" vertical="center" wrapText="1"/>
    </xf>
    <xf numFmtId="0" fontId="35" fillId="0" borderId="79" xfId="5" applyFont="1" applyBorder="1" applyAlignment="1">
      <alignment horizontal="center" vertical="center" wrapText="1"/>
    </xf>
    <xf numFmtId="0" fontId="35" fillId="0" borderId="57" xfId="5" applyFont="1" applyBorder="1" applyAlignment="1">
      <alignment horizontal="center" vertical="center"/>
    </xf>
    <xf numFmtId="0" fontId="35" fillId="0" borderId="47" xfId="5" applyFont="1" applyBorder="1" applyAlignment="1">
      <alignment horizontal="center" vertical="center"/>
    </xf>
    <xf numFmtId="0" fontId="35" fillId="0" borderId="50" xfId="5" applyFont="1" applyBorder="1" applyAlignment="1">
      <alignment horizontal="center" vertical="center"/>
    </xf>
    <xf numFmtId="0" fontId="35" fillId="0" borderId="23" xfId="5" applyFont="1" applyBorder="1" applyAlignment="1">
      <alignment horizontal="center" vertical="center"/>
    </xf>
    <xf numFmtId="0" fontId="35" fillId="0" borderId="59" xfId="5" applyFont="1" applyBorder="1" applyAlignment="1">
      <alignment horizontal="center" vertical="center"/>
    </xf>
    <xf numFmtId="0" fontId="48" fillId="0" borderId="21" xfId="3" applyFont="1" applyBorder="1" applyAlignment="1">
      <alignment horizontal="left" vertical="center"/>
    </xf>
    <xf numFmtId="0" fontId="48" fillId="0" borderId="53" xfId="3" applyFont="1" applyBorder="1" applyAlignment="1">
      <alignment horizontal="left" vertical="center"/>
    </xf>
    <xf numFmtId="0" fontId="48" fillId="0" borderId="23" xfId="3" applyFont="1" applyBorder="1" applyAlignment="1">
      <alignment horizontal="left" vertical="center"/>
    </xf>
    <xf numFmtId="0" fontId="48" fillId="0" borderId="58" xfId="3" applyFont="1" applyBorder="1" applyAlignment="1">
      <alignment horizontal="left" vertical="center"/>
    </xf>
    <xf numFmtId="176" fontId="48" fillId="9" borderId="4" xfId="3" applyNumberFormat="1" applyFont="1" applyFill="1" applyBorder="1" applyAlignment="1">
      <alignment horizontal="center" vertical="center"/>
    </xf>
    <xf numFmtId="176" fontId="48" fillId="9" borderId="57" xfId="3" applyNumberFormat="1" applyFont="1" applyFill="1" applyBorder="1" applyAlignment="1">
      <alignment horizontal="right" vertical="center"/>
    </xf>
    <xf numFmtId="0" fontId="48" fillId="9" borderId="1" xfId="3" applyFont="1" applyFill="1" applyBorder="1" applyAlignment="1">
      <alignment horizontal="distributed" vertical="center"/>
    </xf>
    <xf numFmtId="0" fontId="48" fillId="9" borderId="2" xfId="3" applyFont="1" applyFill="1" applyBorder="1" applyAlignment="1">
      <alignment horizontal="distributed" vertical="center"/>
    </xf>
    <xf numFmtId="0" fontId="49" fillId="0" borderId="4" xfId="3" applyFont="1" applyBorder="1" applyAlignment="1">
      <alignment horizontal="distributed" vertical="center" indent="2"/>
    </xf>
    <xf numFmtId="176" fontId="49" fillId="0" borderId="4" xfId="3" applyNumberFormat="1" applyFont="1" applyBorder="1" applyAlignment="1">
      <alignment horizontal="right" vertical="center"/>
    </xf>
    <xf numFmtId="0" fontId="49" fillId="9" borderId="4" xfId="3" applyFont="1" applyFill="1" applyBorder="1" applyAlignment="1">
      <alignment horizontal="distributed" vertical="center" indent="2"/>
    </xf>
    <xf numFmtId="176" fontId="49" fillId="9" borderId="4" xfId="3" applyNumberFormat="1" applyFont="1" applyFill="1" applyBorder="1" applyAlignment="1">
      <alignment horizontal="right" vertical="center"/>
    </xf>
    <xf numFmtId="0" fontId="48" fillId="9" borderId="4" xfId="3" applyFont="1" applyFill="1" applyBorder="1" applyAlignment="1">
      <alignment horizontal="distributed" vertical="center"/>
    </xf>
    <xf numFmtId="0" fontId="49" fillId="0" borderId="4" xfId="3" applyFont="1" applyBorder="1" applyAlignment="1">
      <alignment horizontal="distributed" vertical="center" indent="5"/>
    </xf>
    <xf numFmtId="0" fontId="49" fillId="0" borderId="4" xfId="3" applyFont="1" applyBorder="1" applyAlignment="1">
      <alignment horizontal="distributed" vertical="center"/>
    </xf>
    <xf numFmtId="0" fontId="48" fillId="0" borderId="52" xfId="3" applyFont="1" applyBorder="1" applyAlignment="1">
      <alignment horizontal="center" vertical="center"/>
    </xf>
    <xf numFmtId="0" fontId="48" fillId="0" borderId="1" xfId="3" applyFont="1" applyBorder="1" applyAlignment="1">
      <alignment horizontal="left" vertical="center"/>
    </xf>
    <xf numFmtId="0" fontId="48" fillId="0" borderId="5" xfId="3" applyFont="1" applyBorder="1" applyAlignment="1">
      <alignment horizontal="left" vertical="center"/>
    </xf>
    <xf numFmtId="0" fontId="48" fillId="0" borderId="2" xfId="3" applyFont="1" applyBorder="1" applyAlignment="1">
      <alignment horizontal="left" vertical="center"/>
    </xf>
    <xf numFmtId="0" fontId="48" fillId="9" borderId="5" xfId="3" applyFont="1" applyFill="1" applyBorder="1" applyAlignment="1">
      <alignment horizontal="distributed" vertical="center"/>
    </xf>
    <xf numFmtId="0" fontId="48" fillId="9" borderId="52" xfId="3" applyFont="1" applyFill="1" applyBorder="1" applyAlignment="1">
      <alignment horizontal="distributed" vertical="center" shrinkToFit="1"/>
    </xf>
    <xf numFmtId="176" fontId="48" fillId="0" borderId="52" xfId="3" applyNumberFormat="1" applyFont="1" applyBorder="1" applyAlignment="1">
      <alignment horizontal="right" vertical="center"/>
    </xf>
    <xf numFmtId="0" fontId="48" fillId="0" borderId="137" xfId="3" applyFont="1" applyBorder="1" applyAlignment="1">
      <alignment horizontal="center" vertical="center"/>
    </xf>
    <xf numFmtId="0" fontId="48" fillId="9" borderId="138" xfId="3" applyFont="1" applyFill="1" applyBorder="1" applyAlignment="1">
      <alignment horizontal="distributed" vertical="center" shrinkToFit="1"/>
    </xf>
    <xf numFmtId="176" fontId="48" fillId="0" borderId="138" xfId="3" applyNumberFormat="1" applyFont="1" applyBorder="1" applyAlignment="1">
      <alignment horizontal="right" vertical="center"/>
    </xf>
    <xf numFmtId="0" fontId="48" fillId="9" borderId="4" xfId="3" applyFont="1" applyFill="1" applyBorder="1" applyAlignment="1">
      <alignment horizontal="distributed" vertical="center" wrapText="1"/>
    </xf>
    <xf numFmtId="176" fontId="48" fillId="0" borderId="4" xfId="3" applyNumberFormat="1" applyFont="1" applyBorder="1" applyAlignment="1">
      <alignment horizontal="right" vertical="center"/>
    </xf>
    <xf numFmtId="0" fontId="48" fillId="9" borderId="57" xfId="3" applyFont="1" applyFill="1" applyBorder="1" applyAlignment="1">
      <alignment horizontal="distributed" vertical="center" shrinkToFit="1"/>
    </xf>
    <xf numFmtId="176" fontId="48" fillId="0" borderId="57" xfId="3" applyNumberFormat="1" applyFont="1" applyBorder="1" applyAlignment="1">
      <alignment horizontal="right" vertical="center"/>
    </xf>
    <xf numFmtId="0" fontId="48" fillId="0" borderId="57" xfId="3" applyFont="1" applyBorder="1" applyAlignment="1">
      <alignment horizontal="center" vertical="center"/>
    </xf>
    <xf numFmtId="176" fontId="48" fillId="9" borderId="52" xfId="3" applyNumberFormat="1" applyFont="1" applyFill="1" applyBorder="1" applyAlignment="1">
      <alignment horizontal="right" vertical="center"/>
    </xf>
    <xf numFmtId="0" fontId="48" fillId="0" borderId="4" xfId="3" applyFont="1" applyBorder="1" applyAlignment="1">
      <alignment horizontal="left" vertical="center"/>
    </xf>
    <xf numFmtId="0" fontId="48" fillId="0" borderId="23" xfId="3" applyFont="1" applyBorder="1" applyAlignment="1">
      <alignment horizontal="center" vertical="center"/>
    </xf>
    <xf numFmtId="0" fontId="48" fillId="0" borderId="58" xfId="3" applyFont="1" applyBorder="1" applyAlignment="1">
      <alignment horizontal="center" vertical="center"/>
    </xf>
    <xf numFmtId="0" fontId="48" fillId="9" borderId="4" xfId="3" applyFont="1" applyFill="1" applyBorder="1" applyAlignment="1">
      <alignment horizontal="center" vertical="center"/>
    </xf>
    <xf numFmtId="0" fontId="49" fillId="9" borderId="4" xfId="3" applyFont="1" applyFill="1" applyBorder="1" applyAlignment="1">
      <alignment horizontal="distributed" vertical="center"/>
    </xf>
    <xf numFmtId="0" fontId="48" fillId="0" borderId="21" xfId="3" applyFont="1" applyBorder="1" applyAlignment="1">
      <alignment horizontal="center" vertical="center"/>
    </xf>
    <xf numFmtId="0" fontId="48" fillId="0" borderId="53" xfId="3" applyFont="1" applyBorder="1" applyAlignment="1">
      <alignment horizontal="center" vertical="center"/>
    </xf>
    <xf numFmtId="0" fontId="48" fillId="0" borderId="1" xfId="3" applyFont="1" applyBorder="1" applyAlignment="1">
      <alignment horizontal="center" vertical="center"/>
    </xf>
    <xf numFmtId="0" fontId="48" fillId="0" borderId="5" xfId="3" applyFont="1" applyBorder="1" applyAlignment="1">
      <alignment horizontal="center" vertical="center"/>
    </xf>
    <xf numFmtId="0" fontId="48" fillId="0" borderId="2" xfId="3" applyFont="1" applyBorder="1" applyAlignment="1">
      <alignment horizontal="center" vertical="center"/>
    </xf>
    <xf numFmtId="0" fontId="48" fillId="9" borderId="52" xfId="3" applyFont="1" applyFill="1" applyBorder="1" applyAlignment="1">
      <alignment horizontal="center" vertical="center"/>
    </xf>
    <xf numFmtId="0" fontId="52" fillId="0" borderId="126" xfId="3" applyFont="1" applyBorder="1" applyAlignment="1">
      <alignment horizontal="left" vertical="center"/>
    </xf>
    <xf numFmtId="0" fontId="52" fillId="0" borderId="127" xfId="3" applyFont="1" applyBorder="1" applyAlignment="1">
      <alignment horizontal="left" vertical="center"/>
    </xf>
    <xf numFmtId="0" fontId="48" fillId="9" borderId="128" xfId="3" applyFont="1" applyFill="1" applyBorder="1" applyAlignment="1">
      <alignment horizontal="distributed" vertical="center"/>
    </xf>
    <xf numFmtId="0" fontId="48" fillId="9" borderId="106" xfId="3" applyFont="1" applyFill="1" applyBorder="1" applyAlignment="1">
      <alignment horizontal="distributed" vertical="center"/>
    </xf>
    <xf numFmtId="176" fontId="48" fillId="0" borderId="106" xfId="3" applyNumberFormat="1" applyFont="1" applyBorder="1" applyAlignment="1">
      <alignment horizontal="right" vertical="center"/>
    </xf>
    <xf numFmtId="176" fontId="48" fillId="0" borderId="107" xfId="3" applyNumberFormat="1" applyFont="1" applyBorder="1" applyAlignment="1">
      <alignment horizontal="right" vertical="center"/>
    </xf>
    <xf numFmtId="0" fontId="48" fillId="9" borderId="129" xfId="3" applyFont="1" applyFill="1" applyBorder="1" applyAlignment="1">
      <alignment horizontal="center" vertical="center" shrinkToFit="1"/>
    </xf>
    <xf numFmtId="0" fontId="48" fillId="9" borderId="130" xfId="3" applyFont="1" applyFill="1" applyBorder="1" applyAlignment="1">
      <alignment horizontal="center" vertical="center" shrinkToFit="1"/>
    </xf>
    <xf numFmtId="176" fontId="48" fillId="0" borderId="130" xfId="3" applyNumberFormat="1" applyFont="1" applyBorder="1" applyAlignment="1">
      <alignment horizontal="right" vertical="center"/>
    </xf>
    <xf numFmtId="176" fontId="48" fillId="0" borderId="131" xfId="3" applyNumberFormat="1" applyFont="1" applyBorder="1" applyAlignment="1">
      <alignment horizontal="right" vertical="center"/>
    </xf>
    <xf numFmtId="0" fontId="50" fillId="0" borderId="0" xfId="3" applyFont="1" applyAlignment="1">
      <alignment horizontal="center" vertical="center"/>
    </xf>
    <xf numFmtId="0" fontId="48" fillId="0" borderId="4" xfId="3" applyFont="1" applyBorder="1" applyAlignment="1">
      <alignment horizontal="center" vertical="center"/>
    </xf>
    <xf numFmtId="0" fontId="48" fillId="9" borderId="132" xfId="3" applyFont="1" applyFill="1" applyBorder="1" applyAlignment="1">
      <alignment horizontal="distributed" vertical="center"/>
    </xf>
    <xf numFmtId="0" fontId="48" fillId="9" borderId="133" xfId="3" applyFont="1" applyFill="1" applyBorder="1" applyAlignment="1">
      <alignment horizontal="distributed" vertical="center"/>
    </xf>
    <xf numFmtId="176" fontId="48" fillId="0" borderId="133" xfId="3" applyNumberFormat="1" applyFont="1" applyBorder="1" applyAlignment="1">
      <alignment horizontal="right" vertical="center"/>
    </xf>
    <xf numFmtId="176" fontId="48" fillId="0" borderId="134" xfId="3" applyNumberFormat="1" applyFont="1" applyBorder="1" applyAlignment="1">
      <alignment horizontal="right" vertical="center"/>
    </xf>
    <xf numFmtId="0" fontId="48" fillId="9" borderId="135" xfId="3" applyFont="1" applyFill="1" applyBorder="1" applyAlignment="1">
      <alignment horizontal="center" vertical="center" shrinkToFit="1"/>
    </xf>
    <xf numFmtId="0" fontId="48" fillId="9" borderId="121" xfId="3" applyFont="1" applyFill="1" applyBorder="1" applyAlignment="1">
      <alignment horizontal="center" vertical="center" shrinkToFit="1"/>
    </xf>
    <xf numFmtId="176" fontId="48" fillId="0" borderId="121" xfId="3" applyNumberFormat="1" applyFont="1" applyBorder="1" applyAlignment="1">
      <alignment horizontal="right" vertical="center"/>
    </xf>
    <xf numFmtId="176" fontId="48" fillId="0" borderId="136" xfId="3" applyNumberFormat="1" applyFont="1" applyBorder="1" applyAlignment="1">
      <alignment horizontal="right" vertical="center"/>
    </xf>
  </cellXfs>
  <cellStyles count="12">
    <cellStyle name="桁区切り" xfId="1" builtinId="6"/>
    <cellStyle name="桁区切り 2" xfId="6" xr:uid="{02729954-7102-46A7-8543-AC6DEBB87764}"/>
    <cellStyle name="標準" xfId="0" builtinId="0"/>
    <cellStyle name="標準 2" xfId="3" xr:uid="{D4506A19-B6AA-4479-B852-9D7C5A843CAB}"/>
    <cellStyle name="標準 2 2" xfId="9" xr:uid="{8D5736AA-9010-486F-BF8C-CCA957735B71}"/>
    <cellStyle name="標準 2 4" xfId="7" xr:uid="{A1354376-1DF0-4806-AACA-BFFEF393C04F}"/>
    <cellStyle name="標準 3" xfId="10" xr:uid="{25C030F6-A654-4108-8B6C-D1A889C0A619}"/>
    <cellStyle name="標準 7" xfId="11" xr:uid="{B75D5859-11FB-4BE7-AAC9-5DA5246D7691}"/>
    <cellStyle name="標準_①会計別総括表" xfId="2" xr:uid="{063D7640-49A3-4760-B809-17E0A3D62FEA}"/>
    <cellStyle name="標準_③予算事業別調書(目次様式)" xfId="5" xr:uid="{4EA243A7-B213-4E39-BDE5-FC01A2E440A9}"/>
    <cellStyle name="標準_④予算事業別調書(本体様式)" xfId="8" xr:uid="{2C4D2A0C-9454-4E86-B427-B9B550CE79CB}"/>
    <cellStyle name="標準_予算要求調書について(様式照会)" xfId="4" xr:uid="{2C40D9BC-5FE1-47ED-80F7-8AE8CA424488}"/>
  </cellStyles>
  <dxfs count="1">
    <dxf>
      <font>
        <color theme="0"/>
      </font>
    </dxf>
  </dxfs>
  <tableStyles count="0" defaultTableStyle="TableStyleMedium2" defaultPivotStyle="PivotStyleLight16"/>
  <colors>
    <mruColors>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5</xdr:col>
      <xdr:colOff>1495425</xdr:colOff>
      <xdr:row>12</xdr:row>
      <xdr:rowOff>142875</xdr:rowOff>
    </xdr:from>
    <xdr:to>
      <xdr:col>6</xdr:col>
      <xdr:colOff>133350</xdr:colOff>
      <xdr:row>24</xdr:row>
      <xdr:rowOff>9525</xdr:rowOff>
    </xdr:to>
    <xdr:sp macro="" textlink="">
      <xdr:nvSpPr>
        <xdr:cNvPr id="2" name="右中かっこ 1">
          <a:extLst>
            <a:ext uri="{FF2B5EF4-FFF2-40B4-BE49-F238E27FC236}">
              <a16:creationId xmlns:a16="http://schemas.microsoft.com/office/drawing/2014/main" id="{4D67F7EA-E5E3-49C7-9AB8-461FC4C7EAC3}"/>
            </a:ext>
          </a:extLst>
        </xdr:cNvPr>
        <xdr:cNvSpPr/>
      </xdr:nvSpPr>
      <xdr:spPr>
        <a:xfrm>
          <a:off x="4219575" y="2105025"/>
          <a:ext cx="238125" cy="1800225"/>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1171575</xdr:colOff>
      <xdr:row>25</xdr:row>
      <xdr:rowOff>9525</xdr:rowOff>
    </xdr:from>
    <xdr:to>
      <xdr:col>1</xdr:col>
      <xdr:colOff>1333500</xdr:colOff>
      <xdr:row>27</xdr:row>
      <xdr:rowOff>219075</xdr:rowOff>
    </xdr:to>
    <xdr:sp macro="" textlink="">
      <xdr:nvSpPr>
        <xdr:cNvPr id="2" name="左中かっこ 1">
          <a:extLst>
            <a:ext uri="{FF2B5EF4-FFF2-40B4-BE49-F238E27FC236}">
              <a16:creationId xmlns:a16="http://schemas.microsoft.com/office/drawing/2014/main" id="{DAFAC50D-C94E-4858-A4B2-75ED414C6F8A}"/>
            </a:ext>
          </a:extLst>
        </xdr:cNvPr>
        <xdr:cNvSpPr>
          <a:spLocks/>
        </xdr:cNvSpPr>
      </xdr:nvSpPr>
      <xdr:spPr bwMode="auto">
        <a:xfrm>
          <a:off x="1743075" y="5181600"/>
          <a:ext cx="161925" cy="666750"/>
        </a:xfrm>
        <a:prstGeom prst="leftBrace">
          <a:avLst>
            <a:gd name="adj1" fmla="val 8578"/>
            <a:gd name="adj2" fmla="val 50000"/>
          </a:avLst>
        </a:prstGeom>
        <a:solidFill>
          <a:srgbClr val="FFFFFF"/>
        </a:solidFill>
        <a:ln w="9525" algn="ctr">
          <a:solidFill>
            <a:srgbClr val="000000"/>
          </a:solidFill>
          <a:round/>
          <a:headEnd/>
          <a:tailEnd/>
        </a:ln>
      </xdr:spPr>
    </xdr:sp>
    <xdr:clientData/>
  </xdr:twoCellAnchor>
  <xdr:twoCellAnchor>
    <xdr:from>
      <xdr:col>1</xdr:col>
      <xdr:colOff>276225</xdr:colOff>
      <xdr:row>29</xdr:row>
      <xdr:rowOff>0</xdr:rowOff>
    </xdr:from>
    <xdr:to>
      <xdr:col>15</xdr:col>
      <xdr:colOff>9525</xdr:colOff>
      <xdr:row>32</xdr:row>
      <xdr:rowOff>9525</xdr:rowOff>
    </xdr:to>
    <xdr:sp macro="" textlink="">
      <xdr:nvSpPr>
        <xdr:cNvPr id="3" name="正方形/長方形 1">
          <a:extLst>
            <a:ext uri="{FF2B5EF4-FFF2-40B4-BE49-F238E27FC236}">
              <a16:creationId xmlns:a16="http://schemas.microsoft.com/office/drawing/2014/main" id="{F6C39FD1-9376-44E2-B115-E84E4CE50927}"/>
            </a:ext>
          </a:extLst>
        </xdr:cNvPr>
        <xdr:cNvSpPr>
          <a:spLocks noChangeArrowheads="1"/>
        </xdr:cNvSpPr>
      </xdr:nvSpPr>
      <xdr:spPr bwMode="auto">
        <a:xfrm>
          <a:off x="847725" y="6086475"/>
          <a:ext cx="9191625" cy="466725"/>
        </a:xfrm>
        <a:prstGeom prst="rect">
          <a:avLst/>
        </a:prstGeom>
        <a:noFill/>
        <a:ln w="31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xdr:colOff>
      <xdr:row>13</xdr:row>
      <xdr:rowOff>17319</xdr:rowOff>
    </xdr:from>
    <xdr:to>
      <xdr:col>22</xdr:col>
      <xdr:colOff>43698</xdr:colOff>
      <xdr:row>51</xdr:row>
      <xdr:rowOff>134217</xdr:rowOff>
    </xdr:to>
    <xdr:pic>
      <xdr:nvPicPr>
        <xdr:cNvPr id="4" name="図 3">
          <a:extLst>
            <a:ext uri="{FF2B5EF4-FFF2-40B4-BE49-F238E27FC236}">
              <a16:creationId xmlns:a16="http://schemas.microsoft.com/office/drawing/2014/main" id="{AB865774-0E01-F26E-014F-F4A84A171B0F}"/>
            </a:ext>
          </a:extLst>
        </xdr:cNvPr>
        <xdr:cNvPicPr>
          <a:picLocks noChangeAspect="1" noChangeArrowheads="1"/>
        </xdr:cNvPicPr>
      </xdr:nvPicPr>
      <xdr:blipFill>
        <a:blip xmlns:r="http://schemas.openxmlformats.org/officeDocument/2006/relationships" r:embed="rId1">
          <a:alphaModFix/>
          <a:extLst>
            <a:ext uri="{28A0092B-C50C-407E-A947-70E740481C1C}">
              <a14:useLocalDpi xmlns:a14="http://schemas.microsoft.com/office/drawing/2010/main" val="0"/>
            </a:ext>
          </a:extLst>
        </a:blip>
        <a:srcRect/>
        <a:stretch>
          <a:fillRect/>
        </a:stretch>
      </xdr:blipFill>
      <xdr:spPr bwMode="auto">
        <a:xfrm>
          <a:off x="103910" y="3151910"/>
          <a:ext cx="16599879" cy="6420716"/>
        </a:xfrm>
        <a:prstGeom prst="rect">
          <a:avLst/>
        </a:prstGeom>
        <a:solidFill>
          <a:schemeClr val="bg1"/>
        </a:solid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13</xdr:row>
      <xdr:rowOff>21771</xdr:rowOff>
    </xdr:from>
    <xdr:to>
      <xdr:col>22</xdr:col>
      <xdr:colOff>51705</xdr:colOff>
      <xdr:row>51</xdr:row>
      <xdr:rowOff>140153</xdr:rowOff>
    </xdr:to>
    <xdr:pic>
      <xdr:nvPicPr>
        <xdr:cNvPr id="5" name="図 4">
          <a:extLst>
            <a:ext uri="{FF2B5EF4-FFF2-40B4-BE49-F238E27FC236}">
              <a16:creationId xmlns:a16="http://schemas.microsoft.com/office/drawing/2014/main" id="{879FD8DE-2DF9-9E8B-60FF-D5B652721CC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3241221"/>
          <a:ext cx="16615680" cy="6595382"/>
        </a:xfrm>
        <a:prstGeom prst="rect">
          <a:avLst/>
        </a:prstGeom>
        <a:solidFill>
          <a:schemeClr val="bg1"/>
        </a:solid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518;&#12540;&#12470;&#20316;&#26989;&#29992;&#12501;&#12457;&#12523;&#12480;/da0001&#65288;&#36001;&#21209;&#65319;&#65289;/04_&#20491;&#21029;&#12521;&#12452;&#12531;&#12398;&#12362;&#12375;&#12372;&#12392;/17_&#12507;&#12540;&#12512;&#12506;&#12540;&#12472;/R6&#24180;&#24230;&#12398;&#12362;&#12375;&#12372;&#12392;/1&#36001;/01.&#27770;&#35009;/09_&#12288;&#20104;&#31639;&#32232;&#25104;&#36942;&#31243;&#65288;&#65281;&#65281;&#20107;&#21069;&#12395;&#22577;&#36947;&#25285;&#24403;&#12395;&#26032;&#12375;&#12356;&#31665;&#20316;&#12426;&#12434;&#20381;&#38972;&#12377;&#12427;&#24517;&#35201;&#12354;&#12426;&#65281;&#65281;&#65289;/02_&#20104;&#31639;&#20107;&#21209;&#23616;&#12424;&#12426;/0910&#65288;&#23567;&#24029;&#12373;&#12435;&#12424;&#12426;&#65289;/02.&#35519;&#26360;&#27096;&#24335;&#65288;&#27096;&#24335;&#65297;&#65374;&#65302;&#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2518;&#12540;&#12470;&#20316;&#26989;&#29992;&#12501;&#12457;&#12523;&#12480;/da0001&#65288;&#36001;&#21209;&#65319;&#65289;/01_&#20104;&#31639;&#12398;&#12362;&#12375;&#12372;&#12392;/03_&#32113;&#25324;&#25285;&#24403;/R2&#24180;&#24230;&#12398;&#12362;&#20181;&#20107;/R3&#20104;&#31639;/07&#20104;&#31639;&#32232;&#25104;&#36890;&#30693;/&#27096;&#24335;/&#21508;&#25285;&#24403;&#12363;&#12425;/&#12481;&#12455;&#12483;&#12463;&#12471;&#12540;&#12488;&#9733;0903&#20107;&#21209;&#23616;&#25552;&#2098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IF102C\OA-da0005$\&#12518;&#12540;&#12470;&#20316;&#26989;&#29992;&#12501;&#12457;&#12523;&#12480;\da0005&#65288;&#36001;&#28304;&#35519;&#25972;G&#65289;\02%20&#36215;&#20661;&#20418;\&#20196;&#21644;3&#24180;&#24230;\003.&#36215;&#20661;&#30003;&#35531;&#38306;&#20418;\09.9&#26376;&#23626;&#20986;\01.&#27770;&#35009;\&#19968;&#33324;\01.&#20844;&#20849;\60_&#22823;&#38442;&#24066;&#12304;&#27096;&#24335;&#31532;&#20108;&#21495;&#12305;&#20844;&#20849;&#20107;&#26989;&#31561;&#65288;&#36890;&#24120;&#21454;&#25903;&#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PFF001C\OA-da0001$\Users\i9753250\AppData\Local\Microsoft\Windows\Temporary%20Internet%20Files\Content.Outlook\1QBG7IYA\&#20104;&#31639;&#32232;&#25104;&#36890;&#30693;&#27096;&#24335;&#65288;&#12481;&#12455;&#12483;&#12463;&#12471;&#12540;&#12488;&#65289;&#65288;&#26368;&#32066;&#29256;&#65289;%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書編"/>
      <sheetName val="様式１"/>
      <sheetName val="様式２"/>
      <sheetName val="様式 1,2(説明)"/>
      <sheetName val="様式３"/>
      <sheetName val="様式３ (増減説明入力欄)"/>
      <sheetName val="様式３ (記載例)"/>
      <sheetName val="様式３ (増減説明入力欄) (記載例)"/>
      <sheetName val="様式4"/>
      <sheetName val="様式4付属①"/>
      <sheetName val="様式4付属②"/>
      <sheetName val="様式5"/>
      <sheetName val="様式６"/>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5～17(提出依頼)"/>
      <sheetName val="様式15(見直し一覧)"/>
      <sheetName val="様式16（見直しチェックシート）"/>
      <sheetName val="チェックシート記載要領"/>
      <sheetName val="見直しポイント"/>
      <sheetName val="様式17(新規補助金概要シート)"/>
      <sheetName val="新規概要シート記載要領"/>
    </sheetNames>
    <sheetDataSet>
      <sheetData sheetId="0"/>
      <sheetData sheetId="1">
        <row r="38">
          <cell r="A38" t="str">
            <v>1-1</v>
          </cell>
        </row>
      </sheetData>
      <sheetData sheetId="2">
        <row r="53">
          <cell r="U53" t="str">
            <v>□</v>
          </cell>
          <cell r="V53" t="str">
            <v>■</v>
          </cell>
        </row>
      </sheetData>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例】"/>
      <sheetName val="届出書"/>
      <sheetName val="事業区分等（シートを削除しないこと）"/>
      <sheetName val="充当率"/>
      <sheetName val="シート名を変更しないこと"/>
    </sheetNames>
    <sheetDataSet>
      <sheetData sheetId="0" refreshError="1"/>
      <sheetData sheetId="1" refreshError="1"/>
      <sheetData sheetId="2">
        <row r="1">
          <cell r="A1" t="str">
            <v>公共事業等</v>
          </cell>
          <cell r="B1" t="str">
            <v>防災・減災・国土強靱化緊急対策事業</v>
          </cell>
          <cell r="C1" t="str">
            <v>公営住宅建設事業</v>
          </cell>
          <cell r="D1" t="str">
            <v>災害復旧事業</v>
          </cell>
          <cell r="E1" t="str">
            <v>学校教育施設等整備事業</v>
          </cell>
          <cell r="F1" t="str">
            <v>社会福祉施設整備事業</v>
          </cell>
          <cell r="G1" t="str">
            <v>一般廃棄物処理事業</v>
          </cell>
          <cell r="H1" t="str">
            <v>一般補助施設整備等事業</v>
          </cell>
          <cell r="I1" t="str">
            <v>施設整備事業</v>
          </cell>
          <cell r="J1" t="str">
            <v>一般事業</v>
          </cell>
          <cell r="K1" t="str">
            <v>地域活性化事業</v>
          </cell>
          <cell r="L1" t="str">
            <v>防災対策事業</v>
          </cell>
          <cell r="M1" t="str">
            <v>地方道路等整備事業</v>
          </cell>
          <cell r="N1" t="str">
            <v>旧合併特例事業</v>
          </cell>
          <cell r="O1" t="str">
            <v>緊急防災・減災事業</v>
          </cell>
          <cell r="P1" t="str">
            <v>公共施設等適正管理推進事業</v>
          </cell>
          <cell r="Q1" t="str">
            <v>緊急自然災害防止対策事業</v>
          </cell>
          <cell r="R1" t="str">
            <v>緊急浚渫推進事業</v>
          </cell>
          <cell r="S1" t="str">
            <v>辺地対策事業</v>
          </cell>
          <cell r="T1" t="str">
            <v>過疎対策事業</v>
          </cell>
          <cell r="U1" t="str">
            <v>公共用地先行取得等事業</v>
          </cell>
          <cell r="V1" t="str">
            <v>行政改革推進</v>
          </cell>
          <cell r="W1" t="str">
            <v>調整</v>
          </cell>
          <cell r="X1" t="str">
            <v>臨時財政対策債</v>
          </cell>
          <cell r="Y1" t="str">
            <v>国の予算等貸付金債</v>
          </cell>
          <cell r="Z1" t="str">
            <v>退職手当債</v>
          </cell>
          <cell r="AA1" t="str">
            <v>減収補塡債</v>
          </cell>
          <cell r="AB1" t="str">
            <v>減収補塡債・特例分</v>
          </cell>
          <cell r="AC1" t="str">
            <v>再生振替特例債</v>
          </cell>
          <cell r="AD1" t="str">
            <v>特別減収対策債</v>
          </cell>
          <cell r="AE1" t="str">
            <v>猶予特例債</v>
          </cell>
        </row>
        <row r="3">
          <cell r="AG3" t="str">
            <v>証書借入</v>
          </cell>
        </row>
        <row r="4">
          <cell r="AG4" t="str">
            <v>証券発行</v>
          </cell>
        </row>
        <row r="5">
          <cell r="AG5" t="str">
            <v>証書借入及び証券発行</v>
          </cell>
        </row>
      </sheetData>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7～19(提出依頼)"/>
      <sheetName val="様式17(見直し一覧)"/>
      <sheetName val="様式18（見直しチェックシート）"/>
      <sheetName val="チェックシート記載要領"/>
      <sheetName val="見直しポイント"/>
      <sheetName val="様式19(新規補助金概要シート)"/>
      <sheetName val="新規概要シート記載要領"/>
    </sheetNames>
    <sheetDataSet>
      <sheetData sheetId="0"/>
      <sheetData sheetId="1">
        <row r="38">
          <cell r="A38" t="str">
            <v>1-1</v>
          </cell>
        </row>
        <row r="39">
          <cell r="A39" t="str">
            <v>1-2</v>
          </cell>
        </row>
        <row r="40">
          <cell r="A40" t="str">
            <v>1-3</v>
          </cell>
        </row>
        <row r="41">
          <cell r="A41" t="str">
            <v>1-4</v>
          </cell>
        </row>
        <row r="42">
          <cell r="A42" t="str">
            <v>1-5</v>
          </cell>
        </row>
        <row r="43">
          <cell r="A43">
            <v>2</v>
          </cell>
        </row>
        <row r="44">
          <cell r="A44" t="str">
            <v>3-1</v>
          </cell>
        </row>
        <row r="45">
          <cell r="A45" t="str">
            <v>3-2</v>
          </cell>
        </row>
        <row r="46">
          <cell r="A46" t="str">
            <v>3-3</v>
          </cell>
        </row>
        <row r="47">
          <cell r="A47">
            <v>4</v>
          </cell>
        </row>
      </sheetData>
      <sheetData sheetId="2">
        <row r="50">
          <cell r="S50" t="str">
            <v>□</v>
          </cell>
        </row>
      </sheetData>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873018-C4C9-4BBD-A695-D406C1CECAB5}">
  <sheetPr>
    <outlinePr summaryBelow="0" summaryRight="0"/>
    <pageSetUpPr autoPageBreaks="0" fitToPage="1"/>
  </sheetPr>
  <dimension ref="A1:G46"/>
  <sheetViews>
    <sheetView tabSelected="1" view="pageBreakPreview" zoomScaleNormal="100" workbookViewId="0"/>
  </sheetViews>
  <sheetFormatPr defaultColWidth="8.625" defaultRowHeight="12.75"/>
  <cols>
    <col min="1" max="1" width="5" style="197" customWidth="1"/>
    <col min="2" max="4" width="9.375" style="197" customWidth="1"/>
    <col min="5" max="5" width="2.625" style="197" customWidth="1"/>
    <col min="6" max="6" width="21" style="197" bestFit="1" customWidth="1"/>
    <col min="7" max="7" width="17.5" style="197" customWidth="1"/>
    <col min="8" max="255" width="8.625" style="197"/>
    <col min="256" max="256" width="11.875" style="197" customWidth="1"/>
    <col min="257" max="262" width="9.375" style="197" customWidth="1"/>
    <col min="263" max="263" width="12.625" style="197" customWidth="1"/>
    <col min="264" max="511" width="8.625" style="197"/>
    <col min="512" max="512" width="11.875" style="197" customWidth="1"/>
    <col min="513" max="518" width="9.375" style="197" customWidth="1"/>
    <col min="519" max="519" width="12.625" style="197" customWidth="1"/>
    <col min="520" max="767" width="8.625" style="197"/>
    <col min="768" max="768" width="11.875" style="197" customWidth="1"/>
    <col min="769" max="774" width="9.375" style="197" customWidth="1"/>
    <col min="775" max="775" width="12.625" style="197" customWidth="1"/>
    <col min="776" max="1023" width="8.625" style="197"/>
    <col min="1024" max="1024" width="11.875" style="197" customWidth="1"/>
    <col min="1025" max="1030" width="9.375" style="197" customWidth="1"/>
    <col min="1031" max="1031" width="12.625" style="197" customWidth="1"/>
    <col min="1032" max="1279" width="8.625" style="197"/>
    <col min="1280" max="1280" width="11.875" style="197" customWidth="1"/>
    <col min="1281" max="1286" width="9.375" style="197" customWidth="1"/>
    <col min="1287" max="1287" width="12.625" style="197" customWidth="1"/>
    <col min="1288" max="1535" width="8.625" style="197"/>
    <col min="1536" max="1536" width="11.875" style="197" customWidth="1"/>
    <col min="1537" max="1542" width="9.375" style="197" customWidth="1"/>
    <col min="1543" max="1543" width="12.625" style="197" customWidth="1"/>
    <col min="1544" max="1791" width="8.625" style="197"/>
    <col min="1792" max="1792" width="11.875" style="197" customWidth="1"/>
    <col min="1793" max="1798" width="9.375" style="197" customWidth="1"/>
    <col min="1799" max="1799" width="12.625" style="197" customWidth="1"/>
    <col min="1800" max="2047" width="8.625" style="197"/>
    <col min="2048" max="2048" width="11.875" style="197" customWidth="1"/>
    <col min="2049" max="2054" width="9.375" style="197" customWidth="1"/>
    <col min="2055" max="2055" width="12.625" style="197" customWidth="1"/>
    <col min="2056" max="2303" width="8.625" style="197"/>
    <col min="2304" max="2304" width="11.875" style="197" customWidth="1"/>
    <col min="2305" max="2310" width="9.375" style="197" customWidth="1"/>
    <col min="2311" max="2311" width="12.625" style="197" customWidth="1"/>
    <col min="2312" max="2559" width="8.625" style="197"/>
    <col min="2560" max="2560" width="11.875" style="197" customWidth="1"/>
    <col min="2561" max="2566" width="9.375" style="197" customWidth="1"/>
    <col min="2567" max="2567" width="12.625" style="197" customWidth="1"/>
    <col min="2568" max="2815" width="8.625" style="197"/>
    <col min="2816" max="2816" width="11.875" style="197" customWidth="1"/>
    <col min="2817" max="2822" width="9.375" style="197" customWidth="1"/>
    <col min="2823" max="2823" width="12.625" style="197" customWidth="1"/>
    <col min="2824" max="3071" width="8.625" style="197"/>
    <col min="3072" max="3072" width="11.875" style="197" customWidth="1"/>
    <col min="3073" max="3078" width="9.375" style="197" customWidth="1"/>
    <col min="3079" max="3079" width="12.625" style="197" customWidth="1"/>
    <col min="3080" max="3327" width="8.625" style="197"/>
    <col min="3328" max="3328" width="11.875" style="197" customWidth="1"/>
    <col min="3329" max="3334" width="9.375" style="197" customWidth="1"/>
    <col min="3335" max="3335" width="12.625" style="197" customWidth="1"/>
    <col min="3336" max="3583" width="8.625" style="197"/>
    <col min="3584" max="3584" width="11.875" style="197" customWidth="1"/>
    <col min="3585" max="3590" width="9.375" style="197" customWidth="1"/>
    <col min="3591" max="3591" width="12.625" style="197" customWidth="1"/>
    <col min="3592" max="3839" width="8.625" style="197"/>
    <col min="3840" max="3840" width="11.875" style="197" customWidth="1"/>
    <col min="3841" max="3846" width="9.375" style="197" customWidth="1"/>
    <col min="3847" max="3847" width="12.625" style="197" customWidth="1"/>
    <col min="3848" max="4095" width="8.625" style="197"/>
    <col min="4096" max="4096" width="11.875" style="197" customWidth="1"/>
    <col min="4097" max="4102" width="9.375" style="197" customWidth="1"/>
    <col min="4103" max="4103" width="12.625" style="197" customWidth="1"/>
    <col min="4104" max="4351" width="8.625" style="197"/>
    <col min="4352" max="4352" width="11.875" style="197" customWidth="1"/>
    <col min="4353" max="4358" width="9.375" style="197" customWidth="1"/>
    <col min="4359" max="4359" width="12.625" style="197" customWidth="1"/>
    <col min="4360" max="4607" width="8.625" style="197"/>
    <col min="4608" max="4608" width="11.875" style="197" customWidth="1"/>
    <col min="4609" max="4614" width="9.375" style="197" customWidth="1"/>
    <col min="4615" max="4615" width="12.625" style="197" customWidth="1"/>
    <col min="4616" max="4863" width="8.625" style="197"/>
    <col min="4864" max="4864" width="11.875" style="197" customWidth="1"/>
    <col min="4865" max="4870" width="9.375" style="197" customWidth="1"/>
    <col min="4871" max="4871" width="12.625" style="197" customWidth="1"/>
    <col min="4872" max="5119" width="8.625" style="197"/>
    <col min="5120" max="5120" width="11.875" style="197" customWidth="1"/>
    <col min="5121" max="5126" width="9.375" style="197" customWidth="1"/>
    <col min="5127" max="5127" width="12.625" style="197" customWidth="1"/>
    <col min="5128" max="5375" width="8.625" style="197"/>
    <col min="5376" max="5376" width="11.875" style="197" customWidth="1"/>
    <col min="5377" max="5382" width="9.375" style="197" customWidth="1"/>
    <col min="5383" max="5383" width="12.625" style="197" customWidth="1"/>
    <col min="5384" max="5631" width="8.625" style="197"/>
    <col min="5632" max="5632" width="11.875" style="197" customWidth="1"/>
    <col min="5633" max="5638" width="9.375" style="197" customWidth="1"/>
    <col min="5639" max="5639" width="12.625" style="197" customWidth="1"/>
    <col min="5640" max="5887" width="8.625" style="197"/>
    <col min="5888" max="5888" width="11.875" style="197" customWidth="1"/>
    <col min="5889" max="5894" width="9.375" style="197" customWidth="1"/>
    <col min="5895" max="5895" width="12.625" style="197" customWidth="1"/>
    <col min="5896" max="6143" width="8.625" style="197"/>
    <col min="6144" max="6144" width="11.875" style="197" customWidth="1"/>
    <col min="6145" max="6150" width="9.375" style="197" customWidth="1"/>
    <col min="6151" max="6151" width="12.625" style="197" customWidth="1"/>
    <col min="6152" max="6399" width="8.625" style="197"/>
    <col min="6400" max="6400" width="11.875" style="197" customWidth="1"/>
    <col min="6401" max="6406" width="9.375" style="197" customWidth="1"/>
    <col min="6407" max="6407" width="12.625" style="197" customWidth="1"/>
    <col min="6408" max="6655" width="8.625" style="197"/>
    <col min="6656" max="6656" width="11.875" style="197" customWidth="1"/>
    <col min="6657" max="6662" width="9.375" style="197" customWidth="1"/>
    <col min="6663" max="6663" width="12.625" style="197" customWidth="1"/>
    <col min="6664" max="6911" width="8.625" style="197"/>
    <col min="6912" max="6912" width="11.875" style="197" customWidth="1"/>
    <col min="6913" max="6918" width="9.375" style="197" customWidth="1"/>
    <col min="6919" max="6919" width="12.625" style="197" customWidth="1"/>
    <col min="6920" max="7167" width="8.625" style="197"/>
    <col min="7168" max="7168" width="11.875" style="197" customWidth="1"/>
    <col min="7169" max="7174" width="9.375" style="197" customWidth="1"/>
    <col min="7175" max="7175" width="12.625" style="197" customWidth="1"/>
    <col min="7176" max="7423" width="8.625" style="197"/>
    <col min="7424" max="7424" width="11.875" style="197" customWidth="1"/>
    <col min="7425" max="7430" width="9.375" style="197" customWidth="1"/>
    <col min="7431" max="7431" width="12.625" style="197" customWidth="1"/>
    <col min="7432" max="7679" width="8.625" style="197"/>
    <col min="7680" max="7680" width="11.875" style="197" customWidth="1"/>
    <col min="7681" max="7686" width="9.375" style="197" customWidth="1"/>
    <col min="7687" max="7687" width="12.625" style="197" customWidth="1"/>
    <col min="7688" max="7935" width="8.625" style="197"/>
    <col min="7936" max="7936" width="11.875" style="197" customWidth="1"/>
    <col min="7937" max="7942" width="9.375" style="197" customWidth="1"/>
    <col min="7943" max="7943" width="12.625" style="197" customWidth="1"/>
    <col min="7944" max="8191" width="8.625" style="197"/>
    <col min="8192" max="8192" width="11.875" style="197" customWidth="1"/>
    <col min="8193" max="8198" width="9.375" style="197" customWidth="1"/>
    <col min="8199" max="8199" width="12.625" style="197" customWidth="1"/>
    <col min="8200" max="8447" width="8.625" style="197"/>
    <col min="8448" max="8448" width="11.875" style="197" customWidth="1"/>
    <col min="8449" max="8454" width="9.375" style="197" customWidth="1"/>
    <col min="8455" max="8455" width="12.625" style="197" customWidth="1"/>
    <col min="8456" max="8703" width="8.625" style="197"/>
    <col min="8704" max="8704" width="11.875" style="197" customWidth="1"/>
    <col min="8705" max="8710" width="9.375" style="197" customWidth="1"/>
    <col min="8711" max="8711" width="12.625" style="197" customWidth="1"/>
    <col min="8712" max="8959" width="8.625" style="197"/>
    <col min="8960" max="8960" width="11.875" style="197" customWidth="1"/>
    <col min="8961" max="8966" width="9.375" style="197" customWidth="1"/>
    <col min="8967" max="8967" width="12.625" style="197" customWidth="1"/>
    <col min="8968" max="9215" width="8.625" style="197"/>
    <col min="9216" max="9216" width="11.875" style="197" customWidth="1"/>
    <col min="9217" max="9222" width="9.375" style="197" customWidth="1"/>
    <col min="9223" max="9223" width="12.625" style="197" customWidth="1"/>
    <col min="9224" max="9471" width="8.625" style="197"/>
    <col min="9472" max="9472" width="11.875" style="197" customWidth="1"/>
    <col min="9473" max="9478" width="9.375" style="197" customWidth="1"/>
    <col min="9479" max="9479" width="12.625" style="197" customWidth="1"/>
    <col min="9480" max="9727" width="8.625" style="197"/>
    <col min="9728" max="9728" width="11.875" style="197" customWidth="1"/>
    <col min="9729" max="9734" width="9.375" style="197" customWidth="1"/>
    <col min="9735" max="9735" width="12.625" style="197" customWidth="1"/>
    <col min="9736" max="9983" width="8.625" style="197"/>
    <col min="9984" max="9984" width="11.875" style="197" customWidth="1"/>
    <col min="9985" max="9990" width="9.375" style="197" customWidth="1"/>
    <col min="9991" max="9991" width="12.625" style="197" customWidth="1"/>
    <col min="9992" max="10239" width="8.625" style="197"/>
    <col min="10240" max="10240" width="11.875" style="197" customWidth="1"/>
    <col min="10241" max="10246" width="9.375" style="197" customWidth="1"/>
    <col min="10247" max="10247" width="12.625" style="197" customWidth="1"/>
    <col min="10248" max="10495" width="8.625" style="197"/>
    <col min="10496" max="10496" width="11.875" style="197" customWidth="1"/>
    <col min="10497" max="10502" width="9.375" style="197" customWidth="1"/>
    <col min="10503" max="10503" width="12.625" style="197" customWidth="1"/>
    <col min="10504" max="10751" width="8.625" style="197"/>
    <col min="10752" max="10752" width="11.875" style="197" customWidth="1"/>
    <col min="10753" max="10758" width="9.375" style="197" customWidth="1"/>
    <col min="10759" max="10759" width="12.625" style="197" customWidth="1"/>
    <col min="10760" max="11007" width="8.625" style="197"/>
    <col min="11008" max="11008" width="11.875" style="197" customWidth="1"/>
    <col min="11009" max="11014" width="9.375" style="197" customWidth="1"/>
    <col min="11015" max="11015" width="12.625" style="197" customWidth="1"/>
    <col min="11016" max="11263" width="8.625" style="197"/>
    <col min="11264" max="11264" width="11.875" style="197" customWidth="1"/>
    <col min="11265" max="11270" width="9.375" style="197" customWidth="1"/>
    <col min="11271" max="11271" width="12.625" style="197" customWidth="1"/>
    <col min="11272" max="11519" width="8.625" style="197"/>
    <col min="11520" max="11520" width="11.875" style="197" customWidth="1"/>
    <col min="11521" max="11526" width="9.375" style="197" customWidth="1"/>
    <col min="11527" max="11527" width="12.625" style="197" customWidth="1"/>
    <col min="11528" max="11775" width="8.625" style="197"/>
    <col min="11776" max="11776" width="11.875" style="197" customWidth="1"/>
    <col min="11777" max="11782" width="9.375" style="197" customWidth="1"/>
    <col min="11783" max="11783" width="12.625" style="197" customWidth="1"/>
    <col min="11784" max="12031" width="8.625" style="197"/>
    <col min="12032" max="12032" width="11.875" style="197" customWidth="1"/>
    <col min="12033" max="12038" width="9.375" style="197" customWidth="1"/>
    <col min="12039" max="12039" width="12.625" style="197" customWidth="1"/>
    <col min="12040" max="12287" width="8.625" style="197"/>
    <col min="12288" max="12288" width="11.875" style="197" customWidth="1"/>
    <col min="12289" max="12294" width="9.375" style="197" customWidth="1"/>
    <col min="12295" max="12295" width="12.625" style="197" customWidth="1"/>
    <col min="12296" max="12543" width="8.625" style="197"/>
    <col min="12544" max="12544" width="11.875" style="197" customWidth="1"/>
    <col min="12545" max="12550" width="9.375" style="197" customWidth="1"/>
    <col min="12551" max="12551" width="12.625" style="197" customWidth="1"/>
    <col min="12552" max="12799" width="8.625" style="197"/>
    <col min="12800" max="12800" width="11.875" style="197" customWidth="1"/>
    <col min="12801" max="12806" width="9.375" style="197" customWidth="1"/>
    <col min="12807" max="12807" width="12.625" style="197" customWidth="1"/>
    <col min="12808" max="13055" width="8.625" style="197"/>
    <col min="13056" max="13056" width="11.875" style="197" customWidth="1"/>
    <col min="13057" max="13062" width="9.375" style="197" customWidth="1"/>
    <col min="13063" max="13063" width="12.625" style="197" customWidth="1"/>
    <col min="13064" max="13311" width="8.625" style="197"/>
    <col min="13312" max="13312" width="11.875" style="197" customWidth="1"/>
    <col min="13313" max="13318" width="9.375" style="197" customWidth="1"/>
    <col min="13319" max="13319" width="12.625" style="197" customWidth="1"/>
    <col min="13320" max="13567" width="8.625" style="197"/>
    <col min="13568" max="13568" width="11.875" style="197" customWidth="1"/>
    <col min="13569" max="13574" width="9.375" style="197" customWidth="1"/>
    <col min="13575" max="13575" width="12.625" style="197" customWidth="1"/>
    <col min="13576" max="13823" width="8.625" style="197"/>
    <col min="13824" max="13824" width="11.875" style="197" customWidth="1"/>
    <col min="13825" max="13830" width="9.375" style="197" customWidth="1"/>
    <col min="13831" max="13831" width="12.625" style="197" customWidth="1"/>
    <col min="13832" max="14079" width="8.625" style="197"/>
    <col min="14080" max="14080" width="11.875" style="197" customWidth="1"/>
    <col min="14081" max="14086" width="9.375" style="197" customWidth="1"/>
    <col min="14087" max="14087" width="12.625" style="197" customWidth="1"/>
    <col min="14088" max="14335" width="8.625" style="197"/>
    <col min="14336" max="14336" width="11.875" style="197" customWidth="1"/>
    <col min="14337" max="14342" width="9.375" style="197" customWidth="1"/>
    <col min="14343" max="14343" width="12.625" style="197" customWidth="1"/>
    <col min="14344" max="14591" width="8.625" style="197"/>
    <col min="14592" max="14592" width="11.875" style="197" customWidth="1"/>
    <col min="14593" max="14598" width="9.375" style="197" customWidth="1"/>
    <col min="14599" max="14599" width="12.625" style="197" customWidth="1"/>
    <col min="14600" max="14847" width="8.625" style="197"/>
    <col min="14848" max="14848" width="11.875" style="197" customWidth="1"/>
    <col min="14849" max="14854" width="9.375" style="197" customWidth="1"/>
    <col min="14855" max="14855" width="12.625" style="197" customWidth="1"/>
    <col min="14856" max="15103" width="8.625" style="197"/>
    <col min="15104" max="15104" width="11.875" style="197" customWidth="1"/>
    <col min="15105" max="15110" width="9.375" style="197" customWidth="1"/>
    <col min="15111" max="15111" width="12.625" style="197" customWidth="1"/>
    <col min="15112" max="15359" width="8.625" style="197"/>
    <col min="15360" max="15360" width="11.875" style="197" customWidth="1"/>
    <col min="15361" max="15366" width="9.375" style="197" customWidth="1"/>
    <col min="15367" max="15367" width="12.625" style="197" customWidth="1"/>
    <col min="15368" max="15615" width="8.625" style="197"/>
    <col min="15616" max="15616" width="11.875" style="197" customWidth="1"/>
    <col min="15617" max="15622" width="9.375" style="197" customWidth="1"/>
    <col min="15623" max="15623" width="12.625" style="197" customWidth="1"/>
    <col min="15624" max="15871" width="8.625" style="197"/>
    <col min="15872" max="15872" width="11.875" style="197" customWidth="1"/>
    <col min="15873" max="15878" width="9.375" style="197" customWidth="1"/>
    <col min="15879" max="15879" width="12.625" style="197" customWidth="1"/>
    <col min="15880" max="16127" width="8.625" style="197"/>
    <col min="16128" max="16128" width="11.875" style="197" customWidth="1"/>
    <col min="16129" max="16134" width="9.375" style="197" customWidth="1"/>
    <col min="16135" max="16135" width="12.625" style="197" customWidth="1"/>
    <col min="16136" max="16384" width="8.625" style="197"/>
  </cols>
  <sheetData>
    <row r="1" spans="1:7">
      <c r="G1" s="198" t="s">
        <v>123</v>
      </c>
    </row>
    <row r="2" spans="1:7" ht="18.75" customHeight="1">
      <c r="A2" s="449" t="s">
        <v>124</v>
      </c>
      <c r="B2" s="449"/>
      <c r="C2" s="449"/>
      <c r="D2" s="449"/>
      <c r="E2" s="449"/>
      <c r="F2" s="449"/>
      <c r="G2" s="449"/>
    </row>
    <row r="3" spans="1:7" ht="12.6" customHeight="1"/>
    <row r="4" spans="1:7" ht="12.6" customHeight="1"/>
    <row r="5" spans="1:7" ht="12.6" customHeight="1">
      <c r="A5" s="199" t="s">
        <v>125</v>
      </c>
    </row>
    <row r="6" spans="1:7">
      <c r="A6" s="198"/>
      <c r="B6" s="197" t="s">
        <v>126</v>
      </c>
    </row>
    <row r="7" spans="1:7" ht="12.6" customHeight="1"/>
    <row r="8" spans="1:7">
      <c r="B8" s="199" t="s">
        <v>127</v>
      </c>
      <c r="F8" s="197" t="s">
        <v>128</v>
      </c>
    </row>
    <row r="9" spans="1:7" ht="12.6" customHeight="1"/>
    <row r="10" spans="1:7">
      <c r="B10" s="199" t="s">
        <v>129</v>
      </c>
      <c r="F10" s="197" t="s">
        <v>130</v>
      </c>
    </row>
    <row r="11" spans="1:7" ht="12.6" customHeight="1"/>
    <row r="12" spans="1:7">
      <c r="B12" s="199" t="s">
        <v>131</v>
      </c>
      <c r="F12" s="197" t="s">
        <v>132</v>
      </c>
    </row>
    <row r="13" spans="1:7" ht="12.6" customHeight="1"/>
    <row r="14" spans="1:7">
      <c r="B14" s="197" t="s">
        <v>133</v>
      </c>
    </row>
    <row r="15" spans="1:7" ht="12.75" customHeight="1"/>
    <row r="16" spans="1:7" ht="12.75" customHeight="1">
      <c r="B16" s="199" t="s">
        <v>134</v>
      </c>
      <c r="F16" s="197" t="s">
        <v>135</v>
      </c>
    </row>
    <row r="17" spans="1:7" ht="12.75" customHeight="1"/>
    <row r="18" spans="1:7" ht="12.75" customHeight="1">
      <c r="B18" s="199" t="s">
        <v>136</v>
      </c>
      <c r="F18" s="197" t="s">
        <v>137</v>
      </c>
      <c r="G18" s="450" t="s">
        <v>355</v>
      </c>
    </row>
    <row r="19" spans="1:7" ht="12.75" customHeight="1">
      <c r="G19" s="451"/>
    </row>
    <row r="20" spans="1:7" ht="12.75" customHeight="1">
      <c r="B20" s="199" t="s">
        <v>138</v>
      </c>
      <c r="F20" s="197" t="s">
        <v>139</v>
      </c>
      <c r="G20" s="451"/>
    </row>
    <row r="21" spans="1:7" ht="12.75" customHeight="1"/>
    <row r="22" spans="1:7" ht="12.75" customHeight="1">
      <c r="B22" s="199" t="s">
        <v>140</v>
      </c>
      <c r="F22" s="197" t="s">
        <v>141</v>
      </c>
    </row>
    <row r="23" spans="1:7" ht="12.75" customHeight="1"/>
    <row r="24" spans="1:7">
      <c r="B24" s="199" t="s">
        <v>142</v>
      </c>
      <c r="F24" s="197" t="s">
        <v>143</v>
      </c>
    </row>
    <row r="25" spans="1:7" ht="12.6" customHeight="1"/>
    <row r="26" spans="1:7" ht="12.6" customHeight="1">
      <c r="G26" s="200"/>
    </row>
    <row r="27" spans="1:7" ht="12" customHeight="1"/>
    <row r="28" spans="1:7">
      <c r="A28" s="199" t="s">
        <v>144</v>
      </c>
    </row>
    <row r="29" spans="1:7">
      <c r="A29" s="199"/>
    </row>
    <row r="30" spans="1:7">
      <c r="A30" s="199" t="s">
        <v>413</v>
      </c>
    </row>
    <row r="31" spans="1:7" ht="12.6" customHeight="1">
      <c r="A31" s="199" t="s">
        <v>412</v>
      </c>
    </row>
    <row r="32" spans="1:7" ht="12.6" customHeight="1">
      <c r="A32" s="199"/>
    </row>
    <row r="33" spans="1:2" ht="12.6" customHeight="1"/>
    <row r="34" spans="1:2">
      <c r="A34" s="199" t="s">
        <v>145</v>
      </c>
    </row>
    <row r="35" spans="1:2" ht="12.6" customHeight="1"/>
    <row r="36" spans="1:2">
      <c r="B36" s="199" t="s">
        <v>146</v>
      </c>
    </row>
    <row r="37" spans="1:2">
      <c r="A37" s="199" t="s">
        <v>147</v>
      </c>
    </row>
    <row r="38" spans="1:2">
      <c r="B38" s="199" t="s">
        <v>148</v>
      </c>
    </row>
    <row r="39" spans="1:2" ht="12.6" customHeight="1"/>
    <row r="40" spans="1:2" ht="12.6" customHeight="1"/>
    <row r="41" spans="1:2">
      <c r="A41" s="199" t="s">
        <v>149</v>
      </c>
    </row>
    <row r="42" spans="1:2" ht="12.6" customHeight="1"/>
    <row r="43" spans="1:2" ht="12.6" customHeight="1"/>
    <row r="44" spans="1:2">
      <c r="A44" s="199" t="s">
        <v>150</v>
      </c>
    </row>
    <row r="45" spans="1:2" ht="12.6" customHeight="1"/>
    <row r="46" spans="1:2" ht="12.6" customHeight="1"/>
  </sheetData>
  <mergeCells count="2">
    <mergeCell ref="A2:G2"/>
    <mergeCell ref="G18:G20"/>
  </mergeCells>
  <phoneticPr fontId="3"/>
  <printOptions horizontalCentered="1"/>
  <pageMargins left="0.59055118110236227" right="0.59055118110236227" top="0.78740157480314965" bottom="0.59055118110236227" header="0" footer="0"/>
  <pageSetup paperSize="9" firstPageNumber="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925615-674B-47B6-A0B3-6712AFECA73B}">
  <sheetPr>
    <pageSetUpPr fitToPage="1"/>
  </sheetPr>
  <dimension ref="A1:AE51"/>
  <sheetViews>
    <sheetView view="pageBreakPreview" zoomScaleNormal="100" zoomScaleSheetLayoutView="100" workbookViewId="0"/>
  </sheetViews>
  <sheetFormatPr defaultColWidth="8.625" defaultRowHeight="18" customHeight="1"/>
  <cols>
    <col min="1" max="1" width="3.625" style="265" customWidth="1"/>
    <col min="2" max="2" width="24.5" style="265" customWidth="1"/>
    <col min="3" max="3" width="12.5" style="265" customWidth="1"/>
    <col min="4" max="4" width="10.5" style="266" customWidth="1"/>
    <col min="5" max="5" width="8" style="265" customWidth="1"/>
    <col min="6" max="6" width="8" style="266" customWidth="1"/>
    <col min="7" max="7" width="8" style="265" customWidth="1"/>
    <col min="8" max="8" width="8" style="266" customWidth="1"/>
    <col min="9" max="9" width="8" style="265" customWidth="1"/>
    <col min="10" max="10" width="8" style="266" customWidth="1"/>
    <col min="11" max="11" width="8" style="265" customWidth="1"/>
    <col min="12" max="12" width="8" style="266" customWidth="1"/>
    <col min="13" max="13" width="8" style="265" customWidth="1"/>
    <col min="14" max="14" width="8" style="266" customWidth="1"/>
    <col min="15" max="15" width="8" style="265" customWidth="1"/>
    <col min="16" max="16" width="8" style="266" customWidth="1"/>
    <col min="17" max="17" width="8" style="265" customWidth="1"/>
    <col min="18" max="18" width="8" style="266" customWidth="1"/>
    <col min="19" max="19" width="8" style="265" customWidth="1"/>
    <col min="20" max="20" width="8" style="266" customWidth="1"/>
    <col min="21" max="21" width="8" style="265" customWidth="1"/>
    <col min="22" max="22" width="8" style="266" customWidth="1"/>
    <col min="23" max="23" width="8" style="265" customWidth="1"/>
    <col min="24" max="24" width="8" style="266" customWidth="1"/>
    <col min="25" max="25" width="8" style="265" customWidth="1"/>
    <col min="26" max="26" width="8" style="266" customWidth="1"/>
    <col min="27" max="28" width="8" style="265" customWidth="1"/>
    <col min="29" max="249" width="8.625" style="265" customWidth="1"/>
    <col min="250" max="16384" width="8.625" style="265"/>
  </cols>
  <sheetData>
    <row r="1" spans="1:31" ht="18" customHeight="1">
      <c r="A1" s="441" t="s">
        <v>199</v>
      </c>
      <c r="AA1" s="637" t="s">
        <v>272</v>
      </c>
      <c r="AB1" s="637"/>
    </row>
    <row r="2" spans="1:31" ht="14.25" customHeight="1"/>
    <row r="3" spans="1:31" ht="30" customHeight="1" thickBot="1">
      <c r="A3" s="267" t="s">
        <v>200</v>
      </c>
      <c r="C3" s="268"/>
      <c r="D3" s="268"/>
      <c r="E3" s="447"/>
      <c r="F3" s="447"/>
      <c r="G3" s="447"/>
      <c r="H3" s="447"/>
      <c r="I3" s="447"/>
      <c r="J3" s="447"/>
      <c r="K3" s="447"/>
      <c r="L3" s="447"/>
      <c r="M3" s="447"/>
      <c r="N3" s="447"/>
      <c r="O3" s="447"/>
      <c r="P3" s="447"/>
      <c r="Q3" s="447"/>
      <c r="R3" s="447"/>
      <c r="S3" s="447"/>
      <c r="T3" s="447"/>
      <c r="U3" s="447"/>
      <c r="V3" s="447"/>
      <c r="W3" s="447"/>
      <c r="X3" s="638" t="s">
        <v>273</v>
      </c>
      <c r="Y3" s="639"/>
      <c r="Z3" s="639"/>
      <c r="AA3" s="447"/>
      <c r="AB3" s="447" t="s">
        <v>156</v>
      </c>
      <c r="AD3" s="640"/>
      <c r="AE3" s="640"/>
    </row>
    <row r="4" spans="1:31" ht="18.75" customHeight="1">
      <c r="A4" s="269" t="s">
        <v>157</v>
      </c>
      <c r="B4" s="641" t="s">
        <v>159</v>
      </c>
      <c r="C4" s="643" t="s">
        <v>201</v>
      </c>
      <c r="D4" s="270"/>
      <c r="E4" s="271" t="s">
        <v>202</v>
      </c>
      <c r="F4" s="271"/>
      <c r="G4" s="271"/>
      <c r="H4" s="271"/>
      <c r="I4" s="272" t="s">
        <v>203</v>
      </c>
      <c r="J4" s="271"/>
      <c r="K4" s="271"/>
      <c r="L4" s="271"/>
      <c r="M4" s="271"/>
      <c r="N4" s="271" t="s">
        <v>204</v>
      </c>
      <c r="O4" s="271"/>
      <c r="P4" s="271"/>
      <c r="Q4" s="271"/>
      <c r="R4" s="272" t="s">
        <v>205</v>
      </c>
      <c r="S4" s="271"/>
      <c r="T4" s="271"/>
      <c r="U4" s="271"/>
      <c r="V4" s="271"/>
      <c r="W4" s="271" t="s">
        <v>206</v>
      </c>
      <c r="X4" s="271"/>
      <c r="Y4" s="271"/>
      <c r="Z4" s="271"/>
      <c r="AA4" s="272" t="s">
        <v>207</v>
      </c>
      <c r="AB4" s="273"/>
      <c r="AD4" s="640"/>
      <c r="AE4" s="640"/>
    </row>
    <row r="5" spans="1:31" ht="18.75" customHeight="1">
      <c r="A5" s="274" t="s">
        <v>163</v>
      </c>
      <c r="B5" s="642"/>
      <c r="C5" s="644"/>
      <c r="D5" s="446" t="s">
        <v>208</v>
      </c>
      <c r="E5" s="275" t="s">
        <v>209</v>
      </c>
      <c r="F5" s="275" t="s">
        <v>210</v>
      </c>
      <c r="G5" s="275" t="s">
        <v>211</v>
      </c>
      <c r="H5" s="275" t="s">
        <v>212</v>
      </c>
      <c r="I5" s="275" t="s">
        <v>213</v>
      </c>
      <c r="J5" s="275" t="s">
        <v>214</v>
      </c>
      <c r="K5" s="275" t="s">
        <v>215</v>
      </c>
      <c r="L5" s="275" t="s">
        <v>216</v>
      </c>
      <c r="M5" s="275" t="s">
        <v>217</v>
      </c>
      <c r="N5" s="275" t="s">
        <v>218</v>
      </c>
      <c r="O5" s="275" t="s">
        <v>219</v>
      </c>
      <c r="P5" s="275" t="s">
        <v>220</v>
      </c>
      <c r="Q5" s="275" t="s">
        <v>221</v>
      </c>
      <c r="R5" s="275" t="s">
        <v>222</v>
      </c>
      <c r="S5" s="275" t="s">
        <v>223</v>
      </c>
      <c r="T5" s="275" t="s">
        <v>224</v>
      </c>
      <c r="U5" s="275" t="s">
        <v>225</v>
      </c>
      <c r="V5" s="275" t="s">
        <v>226</v>
      </c>
      <c r="W5" s="275" t="s">
        <v>227</v>
      </c>
      <c r="X5" s="275" t="s">
        <v>228</v>
      </c>
      <c r="Y5" s="275" t="s">
        <v>229</v>
      </c>
      <c r="Z5" s="275" t="s">
        <v>230</v>
      </c>
      <c r="AA5" s="275" t="s">
        <v>231</v>
      </c>
      <c r="AB5" s="276" t="s">
        <v>232</v>
      </c>
      <c r="AD5" s="640"/>
      <c r="AE5" s="640"/>
    </row>
    <row r="6" spans="1:31" ht="15" customHeight="1">
      <c r="A6" s="645">
        <v>1</v>
      </c>
      <c r="B6" s="647" t="s">
        <v>267</v>
      </c>
      <c r="C6" s="649" t="s">
        <v>233</v>
      </c>
      <c r="D6" s="277">
        <f t="shared" ref="D6:D27" si="0">SUM(E6:AB6)</f>
        <v>16572</v>
      </c>
      <c r="E6" s="277">
        <v>16572</v>
      </c>
      <c r="F6" s="277"/>
      <c r="G6" s="277"/>
      <c r="H6" s="277"/>
      <c r="I6" s="277"/>
      <c r="J6" s="277"/>
      <c r="K6" s="277"/>
      <c r="L6" s="277"/>
      <c r="M6" s="277"/>
      <c r="N6" s="277"/>
      <c r="O6" s="277"/>
      <c r="P6" s="277"/>
      <c r="Q6" s="277"/>
      <c r="R6" s="277"/>
      <c r="S6" s="277"/>
      <c r="T6" s="277"/>
      <c r="U6" s="277"/>
      <c r="V6" s="277"/>
      <c r="W6" s="277"/>
      <c r="X6" s="277"/>
      <c r="Y6" s="277"/>
      <c r="Z6" s="277"/>
      <c r="AA6" s="277"/>
      <c r="AB6" s="278"/>
      <c r="AD6" s="279"/>
    </row>
    <row r="7" spans="1:31" ht="15" customHeight="1">
      <c r="A7" s="646"/>
      <c r="B7" s="648" t="s">
        <v>234</v>
      </c>
      <c r="C7" s="650"/>
      <c r="D7" s="280">
        <f t="shared" si="0"/>
        <v>13272</v>
      </c>
      <c r="E7" s="280">
        <v>13272</v>
      </c>
      <c r="F7" s="280"/>
      <c r="G7" s="280"/>
      <c r="H7" s="280"/>
      <c r="I7" s="280"/>
      <c r="J7" s="280"/>
      <c r="K7" s="280"/>
      <c r="L7" s="280"/>
      <c r="M7" s="280"/>
      <c r="N7" s="280"/>
      <c r="O7" s="280"/>
      <c r="P7" s="280"/>
      <c r="Q7" s="280"/>
      <c r="R7" s="280"/>
      <c r="S7" s="280"/>
      <c r="T7" s="280"/>
      <c r="U7" s="280"/>
      <c r="V7" s="280"/>
      <c r="W7" s="280"/>
      <c r="X7" s="280"/>
      <c r="Y7" s="280"/>
      <c r="Z7" s="280"/>
      <c r="AA7" s="280"/>
      <c r="AB7" s="281"/>
      <c r="AD7" s="279"/>
    </row>
    <row r="8" spans="1:31" ht="15" customHeight="1">
      <c r="A8" s="645">
        <v>2</v>
      </c>
      <c r="B8" s="647" t="s">
        <v>268</v>
      </c>
      <c r="C8" s="649" t="s">
        <v>233</v>
      </c>
      <c r="D8" s="277">
        <f t="shared" si="0"/>
        <v>37190</v>
      </c>
      <c r="E8" s="277">
        <v>37190</v>
      </c>
      <c r="F8" s="277"/>
      <c r="G8" s="277"/>
      <c r="H8" s="277"/>
      <c r="I8" s="277"/>
      <c r="J8" s="277"/>
      <c r="K8" s="277"/>
      <c r="L8" s="277"/>
      <c r="M8" s="277"/>
      <c r="N8" s="277"/>
      <c r="O8" s="277"/>
      <c r="P8" s="277"/>
      <c r="Q8" s="277"/>
      <c r="R8" s="277"/>
      <c r="S8" s="277"/>
      <c r="T8" s="277"/>
      <c r="U8" s="277"/>
      <c r="V8" s="277"/>
      <c r="W8" s="277"/>
      <c r="X8" s="277"/>
      <c r="Y8" s="277"/>
      <c r="Z8" s="277"/>
      <c r="AA8" s="277"/>
      <c r="AB8" s="278"/>
      <c r="AD8" s="279"/>
    </row>
    <row r="9" spans="1:31" ht="15" customHeight="1">
      <c r="A9" s="646"/>
      <c r="B9" s="648" t="s">
        <v>234</v>
      </c>
      <c r="C9" s="650"/>
      <c r="D9" s="280">
        <f t="shared" si="0"/>
        <v>36888</v>
      </c>
      <c r="E9" s="280">
        <v>36888</v>
      </c>
      <c r="F9" s="280"/>
      <c r="G9" s="280"/>
      <c r="H9" s="280"/>
      <c r="I9" s="280"/>
      <c r="J9" s="280"/>
      <c r="K9" s="280"/>
      <c r="L9" s="280"/>
      <c r="M9" s="280"/>
      <c r="N9" s="280"/>
      <c r="O9" s="280"/>
      <c r="P9" s="280"/>
      <c r="Q9" s="280"/>
      <c r="R9" s="280"/>
      <c r="S9" s="280"/>
      <c r="T9" s="280"/>
      <c r="U9" s="280"/>
      <c r="V9" s="280"/>
      <c r="W9" s="280"/>
      <c r="X9" s="280"/>
      <c r="Y9" s="280"/>
      <c r="Z9" s="280"/>
      <c r="AA9" s="280"/>
      <c r="AB9" s="281"/>
      <c r="AD9" s="279"/>
    </row>
    <row r="10" spans="1:31" ht="15" customHeight="1">
      <c r="A10" s="645">
        <v>3</v>
      </c>
      <c r="B10" s="647" t="s">
        <v>269</v>
      </c>
      <c r="C10" s="649" t="s">
        <v>233</v>
      </c>
      <c r="D10" s="277">
        <f t="shared" si="0"/>
        <v>448</v>
      </c>
      <c r="E10" s="277">
        <v>448</v>
      </c>
      <c r="F10" s="277"/>
      <c r="G10" s="277"/>
      <c r="H10" s="277"/>
      <c r="I10" s="277"/>
      <c r="J10" s="277"/>
      <c r="K10" s="277"/>
      <c r="L10" s="277"/>
      <c r="M10" s="277"/>
      <c r="N10" s="277"/>
      <c r="O10" s="277"/>
      <c r="P10" s="277"/>
      <c r="Q10" s="277"/>
      <c r="R10" s="277"/>
      <c r="S10" s="277"/>
      <c r="T10" s="277"/>
      <c r="U10" s="277"/>
      <c r="V10" s="277"/>
      <c r="W10" s="277"/>
      <c r="X10" s="277"/>
      <c r="Y10" s="277"/>
      <c r="Z10" s="277"/>
      <c r="AA10" s="277"/>
      <c r="AB10" s="278"/>
      <c r="AD10" s="279"/>
    </row>
    <row r="11" spans="1:31" ht="15" customHeight="1">
      <c r="A11" s="646"/>
      <c r="B11" s="648" t="s">
        <v>234</v>
      </c>
      <c r="C11" s="650"/>
      <c r="D11" s="280">
        <f t="shared" si="0"/>
        <v>448</v>
      </c>
      <c r="E11" s="280">
        <v>448</v>
      </c>
      <c r="F11" s="280"/>
      <c r="G11" s="280"/>
      <c r="H11" s="280"/>
      <c r="I11" s="280"/>
      <c r="J11" s="280"/>
      <c r="K11" s="280"/>
      <c r="L11" s="280"/>
      <c r="M11" s="280"/>
      <c r="N11" s="280"/>
      <c r="O11" s="280"/>
      <c r="P11" s="280"/>
      <c r="Q11" s="280"/>
      <c r="R11" s="280"/>
      <c r="S11" s="280"/>
      <c r="T11" s="280"/>
      <c r="U11" s="280"/>
      <c r="V11" s="280"/>
      <c r="W11" s="280"/>
      <c r="X11" s="280"/>
      <c r="Y11" s="280"/>
      <c r="Z11" s="280"/>
      <c r="AA11" s="280"/>
      <c r="AB11" s="281"/>
      <c r="AD11" s="279"/>
    </row>
    <row r="12" spans="1:31" ht="15" customHeight="1">
      <c r="A12" s="645">
        <v>4</v>
      </c>
      <c r="B12" s="647"/>
      <c r="C12" s="649"/>
      <c r="D12" s="277"/>
      <c r="E12" s="277"/>
      <c r="F12" s="277"/>
      <c r="G12" s="277"/>
      <c r="H12" s="277"/>
      <c r="I12" s="277"/>
      <c r="J12" s="277"/>
      <c r="K12" s="277"/>
      <c r="L12" s="277"/>
      <c r="M12" s="277"/>
      <c r="N12" s="277"/>
      <c r="O12" s="277"/>
      <c r="P12" s="277"/>
      <c r="Q12" s="277"/>
      <c r="R12" s="277"/>
      <c r="S12" s="277"/>
      <c r="T12" s="277"/>
      <c r="U12" s="277"/>
      <c r="V12" s="277"/>
      <c r="W12" s="277"/>
      <c r="X12" s="277"/>
      <c r="Y12" s="277"/>
      <c r="Z12" s="277"/>
      <c r="AA12" s="277"/>
      <c r="AB12" s="278"/>
      <c r="AD12" s="279"/>
    </row>
    <row r="13" spans="1:31" ht="15" customHeight="1">
      <c r="A13" s="646"/>
      <c r="B13" s="648"/>
      <c r="C13" s="650"/>
      <c r="D13" s="280"/>
      <c r="E13" s="280"/>
      <c r="F13" s="280"/>
      <c r="G13" s="280"/>
      <c r="H13" s="280"/>
      <c r="I13" s="280"/>
      <c r="J13" s="280"/>
      <c r="K13" s="280"/>
      <c r="L13" s="280"/>
      <c r="M13" s="280"/>
      <c r="N13" s="280"/>
      <c r="O13" s="280"/>
      <c r="P13" s="280"/>
      <c r="Q13" s="280"/>
      <c r="R13" s="280"/>
      <c r="S13" s="280"/>
      <c r="T13" s="280"/>
      <c r="U13" s="280"/>
      <c r="V13" s="280"/>
      <c r="W13" s="280"/>
      <c r="X13" s="280"/>
      <c r="Y13" s="280"/>
      <c r="Z13" s="280"/>
      <c r="AA13" s="280"/>
      <c r="AB13" s="281"/>
      <c r="AD13" s="279"/>
    </row>
    <row r="14" spans="1:31" ht="15" customHeight="1">
      <c r="A14" s="645">
        <v>5</v>
      </c>
      <c r="B14" s="647"/>
      <c r="C14" s="649"/>
      <c r="D14" s="277"/>
      <c r="E14" s="277"/>
      <c r="F14" s="277"/>
      <c r="G14" s="277"/>
      <c r="H14" s="277"/>
      <c r="I14" s="277"/>
      <c r="J14" s="277"/>
      <c r="K14" s="277"/>
      <c r="L14" s="277"/>
      <c r="M14" s="277"/>
      <c r="N14" s="277"/>
      <c r="O14" s="277"/>
      <c r="P14" s="277"/>
      <c r="Q14" s="277"/>
      <c r="R14" s="277"/>
      <c r="S14" s="277"/>
      <c r="T14" s="277"/>
      <c r="U14" s="277"/>
      <c r="V14" s="277"/>
      <c r="W14" s="277"/>
      <c r="X14" s="277"/>
      <c r="Y14" s="277"/>
      <c r="Z14" s="277"/>
      <c r="AA14" s="277"/>
      <c r="AB14" s="278"/>
      <c r="AD14" s="279"/>
    </row>
    <row r="15" spans="1:31" ht="15" customHeight="1">
      <c r="A15" s="646"/>
      <c r="B15" s="648"/>
      <c r="C15" s="650"/>
      <c r="D15" s="280"/>
      <c r="E15" s="280"/>
      <c r="F15" s="280"/>
      <c r="G15" s="280"/>
      <c r="H15" s="280"/>
      <c r="I15" s="280"/>
      <c r="J15" s="280"/>
      <c r="K15" s="280"/>
      <c r="L15" s="280"/>
      <c r="M15" s="280"/>
      <c r="N15" s="280"/>
      <c r="O15" s="280"/>
      <c r="P15" s="280"/>
      <c r="Q15" s="280"/>
      <c r="R15" s="280"/>
      <c r="S15" s="280"/>
      <c r="T15" s="280"/>
      <c r="U15" s="280"/>
      <c r="V15" s="280"/>
      <c r="W15" s="280"/>
      <c r="X15" s="280"/>
      <c r="Y15" s="280"/>
      <c r="Z15" s="280"/>
      <c r="AA15" s="280"/>
      <c r="AB15" s="281"/>
      <c r="AD15" s="279"/>
    </row>
    <row r="16" spans="1:31" ht="15" customHeight="1">
      <c r="A16" s="645">
        <v>6</v>
      </c>
      <c r="B16" s="647"/>
      <c r="C16" s="649"/>
      <c r="D16" s="277"/>
      <c r="E16" s="277"/>
      <c r="F16" s="277"/>
      <c r="G16" s="277"/>
      <c r="H16" s="277"/>
      <c r="I16" s="277"/>
      <c r="J16" s="277"/>
      <c r="K16" s="277"/>
      <c r="L16" s="277"/>
      <c r="M16" s="277"/>
      <c r="N16" s="277"/>
      <c r="O16" s="277"/>
      <c r="P16" s="277"/>
      <c r="Q16" s="277"/>
      <c r="R16" s="277"/>
      <c r="S16" s="277"/>
      <c r="T16" s="277"/>
      <c r="U16" s="277"/>
      <c r="V16" s="277"/>
      <c r="W16" s="277"/>
      <c r="X16" s="277"/>
      <c r="Y16" s="277"/>
      <c r="Z16" s="277"/>
      <c r="AA16" s="277"/>
      <c r="AB16" s="278"/>
      <c r="AD16" s="279"/>
    </row>
    <row r="17" spans="1:31" ht="15" customHeight="1">
      <c r="A17" s="646"/>
      <c r="B17" s="648"/>
      <c r="C17" s="650"/>
      <c r="D17" s="280"/>
      <c r="E17" s="280"/>
      <c r="F17" s="280"/>
      <c r="G17" s="280"/>
      <c r="H17" s="280"/>
      <c r="I17" s="280"/>
      <c r="J17" s="280"/>
      <c r="K17" s="280"/>
      <c r="L17" s="280"/>
      <c r="M17" s="280"/>
      <c r="N17" s="280"/>
      <c r="O17" s="280"/>
      <c r="P17" s="280"/>
      <c r="Q17" s="280"/>
      <c r="R17" s="280"/>
      <c r="S17" s="280"/>
      <c r="T17" s="280"/>
      <c r="U17" s="280"/>
      <c r="V17" s="280"/>
      <c r="W17" s="280"/>
      <c r="X17" s="280"/>
      <c r="Y17" s="280"/>
      <c r="Z17" s="280"/>
      <c r="AA17" s="280"/>
      <c r="AB17" s="281"/>
      <c r="AD17" s="279"/>
    </row>
    <row r="18" spans="1:31" ht="15" customHeight="1">
      <c r="A18" s="645">
        <v>7</v>
      </c>
      <c r="B18" s="647"/>
      <c r="C18" s="649"/>
      <c r="D18" s="277"/>
      <c r="E18" s="277"/>
      <c r="F18" s="277"/>
      <c r="G18" s="277"/>
      <c r="H18" s="277"/>
      <c r="I18" s="277"/>
      <c r="J18" s="277"/>
      <c r="K18" s="277"/>
      <c r="L18" s="277"/>
      <c r="M18" s="277"/>
      <c r="N18" s="277"/>
      <c r="O18" s="277"/>
      <c r="P18" s="277"/>
      <c r="Q18" s="277"/>
      <c r="R18" s="277"/>
      <c r="S18" s="277"/>
      <c r="T18" s="277"/>
      <c r="U18" s="277"/>
      <c r="V18" s="277"/>
      <c r="W18" s="277"/>
      <c r="X18" s="277"/>
      <c r="Y18" s="277"/>
      <c r="Z18" s="277"/>
      <c r="AA18" s="277"/>
      <c r="AB18" s="278"/>
      <c r="AD18" s="279"/>
    </row>
    <row r="19" spans="1:31" ht="15" customHeight="1">
      <c r="A19" s="646"/>
      <c r="B19" s="648"/>
      <c r="C19" s="650"/>
      <c r="D19" s="280"/>
      <c r="E19" s="280"/>
      <c r="F19" s="280"/>
      <c r="G19" s="280"/>
      <c r="H19" s="280"/>
      <c r="I19" s="280"/>
      <c r="J19" s="280"/>
      <c r="K19" s="280"/>
      <c r="L19" s="280"/>
      <c r="M19" s="280"/>
      <c r="N19" s="280"/>
      <c r="O19" s="280"/>
      <c r="P19" s="280"/>
      <c r="Q19" s="280"/>
      <c r="R19" s="280"/>
      <c r="S19" s="280"/>
      <c r="T19" s="280"/>
      <c r="U19" s="280"/>
      <c r="V19" s="280"/>
      <c r="W19" s="280"/>
      <c r="X19" s="280"/>
      <c r="Y19" s="280"/>
      <c r="Z19" s="280"/>
      <c r="AA19" s="280"/>
      <c r="AB19" s="281"/>
      <c r="AD19" s="279"/>
    </row>
    <row r="20" spans="1:31" ht="15" customHeight="1">
      <c r="A20" s="645">
        <v>8</v>
      </c>
      <c r="B20" s="647"/>
      <c r="C20" s="649"/>
      <c r="D20" s="277"/>
      <c r="E20" s="277"/>
      <c r="F20" s="277"/>
      <c r="G20" s="277"/>
      <c r="H20" s="277"/>
      <c r="I20" s="277"/>
      <c r="J20" s="277"/>
      <c r="K20" s="277"/>
      <c r="L20" s="277"/>
      <c r="M20" s="277"/>
      <c r="N20" s="277"/>
      <c r="O20" s="277"/>
      <c r="P20" s="277"/>
      <c r="Q20" s="277"/>
      <c r="R20" s="277"/>
      <c r="S20" s="277"/>
      <c r="T20" s="277"/>
      <c r="U20" s="277"/>
      <c r="V20" s="277"/>
      <c r="W20" s="277"/>
      <c r="X20" s="277"/>
      <c r="Y20" s="277"/>
      <c r="Z20" s="277"/>
      <c r="AA20" s="277"/>
      <c r="AB20" s="278"/>
      <c r="AD20" s="279"/>
    </row>
    <row r="21" spans="1:31" ht="15" customHeight="1">
      <c r="A21" s="646"/>
      <c r="B21" s="648"/>
      <c r="C21" s="650"/>
      <c r="D21" s="280"/>
      <c r="E21" s="280"/>
      <c r="F21" s="280"/>
      <c r="G21" s="280"/>
      <c r="H21" s="280"/>
      <c r="I21" s="280"/>
      <c r="J21" s="280"/>
      <c r="K21" s="280"/>
      <c r="L21" s="280"/>
      <c r="M21" s="280"/>
      <c r="N21" s="280"/>
      <c r="O21" s="280"/>
      <c r="P21" s="280"/>
      <c r="Q21" s="280"/>
      <c r="R21" s="280"/>
      <c r="S21" s="280"/>
      <c r="T21" s="280"/>
      <c r="U21" s="280"/>
      <c r="V21" s="280"/>
      <c r="W21" s="280"/>
      <c r="X21" s="280"/>
      <c r="Y21" s="280"/>
      <c r="Z21" s="280"/>
      <c r="AA21" s="280"/>
      <c r="AB21" s="281"/>
      <c r="AD21" s="279"/>
    </row>
    <row r="22" spans="1:31" ht="15" customHeight="1">
      <c r="A22" s="645">
        <v>9</v>
      </c>
      <c r="B22" s="647"/>
      <c r="C22" s="649"/>
      <c r="D22" s="277"/>
      <c r="E22" s="277"/>
      <c r="F22" s="277"/>
      <c r="G22" s="277"/>
      <c r="H22" s="277"/>
      <c r="I22" s="277"/>
      <c r="J22" s="277"/>
      <c r="K22" s="277"/>
      <c r="L22" s="277"/>
      <c r="M22" s="277"/>
      <c r="N22" s="277"/>
      <c r="O22" s="277"/>
      <c r="P22" s="277"/>
      <c r="Q22" s="277"/>
      <c r="R22" s="277"/>
      <c r="S22" s="277"/>
      <c r="T22" s="277"/>
      <c r="U22" s="277"/>
      <c r="V22" s="277"/>
      <c r="W22" s="277"/>
      <c r="X22" s="277"/>
      <c r="Y22" s="277"/>
      <c r="Z22" s="277"/>
      <c r="AA22" s="277"/>
      <c r="AB22" s="278"/>
      <c r="AD22" s="279"/>
    </row>
    <row r="23" spans="1:31" ht="15" customHeight="1" thickBot="1">
      <c r="A23" s="646"/>
      <c r="B23" s="648"/>
      <c r="C23" s="650"/>
      <c r="D23" s="280"/>
      <c r="E23" s="280"/>
      <c r="F23" s="280"/>
      <c r="G23" s="280"/>
      <c r="H23" s="280"/>
      <c r="I23" s="280"/>
      <c r="J23" s="280"/>
      <c r="K23" s="280"/>
      <c r="L23" s="280"/>
      <c r="M23" s="280"/>
      <c r="N23" s="280"/>
      <c r="O23" s="280"/>
      <c r="P23" s="280"/>
      <c r="Q23" s="280"/>
      <c r="R23" s="280"/>
      <c r="S23" s="280"/>
      <c r="T23" s="280"/>
      <c r="U23" s="280"/>
      <c r="V23" s="280"/>
      <c r="W23" s="280"/>
      <c r="X23" s="280"/>
      <c r="Y23" s="280"/>
      <c r="Z23" s="280"/>
      <c r="AA23" s="280"/>
      <c r="AB23" s="281"/>
      <c r="AD23" s="279"/>
    </row>
    <row r="24" spans="1:31" ht="18.75" customHeight="1">
      <c r="A24" s="657" t="s">
        <v>235</v>
      </c>
      <c r="B24" s="658"/>
      <c r="C24" s="659"/>
      <c r="D24" s="282">
        <f>SUM(E24:AB24)</f>
        <v>54210</v>
      </c>
      <c r="E24" s="283">
        <v>54210</v>
      </c>
      <c r="F24" s="283">
        <v>0</v>
      </c>
      <c r="G24" s="283">
        <v>0</v>
      </c>
      <c r="H24" s="283">
        <v>0</v>
      </c>
      <c r="I24" s="283">
        <v>0</v>
      </c>
      <c r="J24" s="283">
        <v>0</v>
      </c>
      <c r="K24" s="283">
        <v>0</v>
      </c>
      <c r="L24" s="283">
        <v>0</v>
      </c>
      <c r="M24" s="283">
        <v>0</v>
      </c>
      <c r="N24" s="283">
        <v>0</v>
      </c>
      <c r="O24" s="283">
        <v>0</v>
      </c>
      <c r="P24" s="283">
        <v>0</v>
      </c>
      <c r="Q24" s="283">
        <v>0</v>
      </c>
      <c r="R24" s="283">
        <v>0</v>
      </c>
      <c r="S24" s="283">
        <v>0</v>
      </c>
      <c r="T24" s="283">
        <v>0</v>
      </c>
      <c r="U24" s="283">
        <v>0</v>
      </c>
      <c r="V24" s="283">
        <v>0</v>
      </c>
      <c r="W24" s="283">
        <v>0</v>
      </c>
      <c r="X24" s="283">
        <v>0</v>
      </c>
      <c r="Y24" s="283">
        <v>0</v>
      </c>
      <c r="Z24" s="283">
        <v>0</v>
      </c>
      <c r="AA24" s="283">
        <v>0</v>
      </c>
      <c r="AB24" s="284">
        <v>0</v>
      </c>
      <c r="AE24" s="279"/>
    </row>
    <row r="25" spans="1:31" ht="18.75" customHeight="1" thickBot="1">
      <c r="A25" s="660"/>
      <c r="B25" s="661"/>
      <c r="C25" s="662"/>
      <c r="D25" s="285">
        <f t="shared" si="0"/>
        <v>50608</v>
      </c>
      <c r="E25" s="285">
        <v>50608</v>
      </c>
      <c r="F25" s="285">
        <v>0</v>
      </c>
      <c r="G25" s="285">
        <v>0</v>
      </c>
      <c r="H25" s="285">
        <v>0</v>
      </c>
      <c r="I25" s="285">
        <v>0</v>
      </c>
      <c r="J25" s="285">
        <v>0</v>
      </c>
      <c r="K25" s="285">
        <v>0</v>
      </c>
      <c r="L25" s="285">
        <v>0</v>
      </c>
      <c r="M25" s="285">
        <v>0</v>
      </c>
      <c r="N25" s="285">
        <v>0</v>
      </c>
      <c r="O25" s="285">
        <v>0</v>
      </c>
      <c r="P25" s="285">
        <v>0</v>
      </c>
      <c r="Q25" s="285">
        <v>0</v>
      </c>
      <c r="R25" s="285">
        <v>0</v>
      </c>
      <c r="S25" s="285">
        <v>0</v>
      </c>
      <c r="T25" s="285">
        <v>0</v>
      </c>
      <c r="U25" s="285">
        <v>0</v>
      </c>
      <c r="V25" s="285">
        <v>0</v>
      </c>
      <c r="W25" s="285">
        <v>0</v>
      </c>
      <c r="X25" s="285">
        <v>0</v>
      </c>
      <c r="Y25" s="285">
        <v>0</v>
      </c>
      <c r="Z25" s="285">
        <v>0</v>
      </c>
      <c r="AA25" s="285">
        <v>0</v>
      </c>
      <c r="AB25" s="286">
        <v>0</v>
      </c>
      <c r="AE25" s="279"/>
    </row>
    <row r="26" spans="1:31" ht="18.75" customHeight="1">
      <c r="A26" s="651" t="s">
        <v>236</v>
      </c>
      <c r="B26" s="652"/>
      <c r="C26" s="653"/>
      <c r="D26" s="282">
        <f>SUM(E26:AB26)</f>
        <v>54210</v>
      </c>
      <c r="E26" s="282">
        <v>54210</v>
      </c>
      <c r="F26" s="282">
        <v>0</v>
      </c>
      <c r="G26" s="282">
        <v>0</v>
      </c>
      <c r="H26" s="282">
        <v>0</v>
      </c>
      <c r="I26" s="282">
        <v>0</v>
      </c>
      <c r="J26" s="282">
        <v>0</v>
      </c>
      <c r="K26" s="282">
        <v>0</v>
      </c>
      <c r="L26" s="282">
        <v>0</v>
      </c>
      <c r="M26" s="282">
        <v>0</v>
      </c>
      <c r="N26" s="282">
        <v>0</v>
      </c>
      <c r="O26" s="282">
        <v>0</v>
      </c>
      <c r="P26" s="282">
        <v>0</v>
      </c>
      <c r="Q26" s="282">
        <v>0</v>
      </c>
      <c r="R26" s="282">
        <v>0</v>
      </c>
      <c r="S26" s="282">
        <v>0</v>
      </c>
      <c r="T26" s="282">
        <v>0</v>
      </c>
      <c r="U26" s="282">
        <v>0</v>
      </c>
      <c r="V26" s="282">
        <v>0</v>
      </c>
      <c r="W26" s="282">
        <v>0</v>
      </c>
      <c r="X26" s="282">
        <v>0</v>
      </c>
      <c r="Y26" s="282">
        <v>0</v>
      </c>
      <c r="Z26" s="282">
        <v>0</v>
      </c>
      <c r="AA26" s="282">
        <v>0</v>
      </c>
      <c r="AB26" s="287">
        <v>0</v>
      </c>
    </row>
    <row r="27" spans="1:31" ht="18.75" customHeight="1" thickBot="1">
      <c r="A27" s="654"/>
      <c r="B27" s="655"/>
      <c r="C27" s="656"/>
      <c r="D27" s="285">
        <f t="shared" si="0"/>
        <v>50608</v>
      </c>
      <c r="E27" s="285">
        <v>50608</v>
      </c>
      <c r="F27" s="285">
        <v>0</v>
      </c>
      <c r="G27" s="285">
        <v>0</v>
      </c>
      <c r="H27" s="285">
        <v>0</v>
      </c>
      <c r="I27" s="285">
        <v>0</v>
      </c>
      <c r="J27" s="285">
        <v>0</v>
      </c>
      <c r="K27" s="285">
        <v>0</v>
      </c>
      <c r="L27" s="285">
        <v>0</v>
      </c>
      <c r="M27" s="285">
        <v>0</v>
      </c>
      <c r="N27" s="285">
        <v>0</v>
      </c>
      <c r="O27" s="285">
        <v>0</v>
      </c>
      <c r="P27" s="285">
        <v>0</v>
      </c>
      <c r="Q27" s="285">
        <v>0</v>
      </c>
      <c r="R27" s="285">
        <v>0</v>
      </c>
      <c r="S27" s="285">
        <v>0</v>
      </c>
      <c r="T27" s="285">
        <v>0</v>
      </c>
      <c r="U27" s="285">
        <v>0</v>
      </c>
      <c r="V27" s="285">
        <v>0</v>
      </c>
      <c r="W27" s="285">
        <v>0</v>
      </c>
      <c r="X27" s="285">
        <v>0</v>
      </c>
      <c r="Y27" s="285">
        <v>0</v>
      </c>
      <c r="Z27" s="285">
        <v>0</v>
      </c>
      <c r="AA27" s="285">
        <v>0</v>
      </c>
      <c r="AB27" s="286">
        <v>0</v>
      </c>
    </row>
    <row r="28" spans="1:31" ht="18.75" customHeight="1" thickBot="1">
      <c r="A28" s="288"/>
      <c r="B28" s="288"/>
      <c r="C28" s="288"/>
      <c r="D28" s="289"/>
      <c r="E28" s="290"/>
      <c r="F28" s="289"/>
      <c r="G28" s="290"/>
      <c r="H28" s="289"/>
      <c r="I28" s="290"/>
      <c r="J28" s="289"/>
      <c r="K28" s="290"/>
      <c r="L28" s="289"/>
      <c r="M28" s="290"/>
      <c r="N28" s="289"/>
      <c r="O28" s="290"/>
      <c r="P28" s="289"/>
      <c r="Q28" s="290"/>
      <c r="R28" s="289"/>
      <c r="S28" s="290"/>
      <c r="T28" s="289"/>
      <c r="U28" s="290"/>
      <c r="V28" s="289"/>
      <c r="W28" s="290"/>
      <c r="X28" s="289"/>
      <c r="Y28" s="290"/>
      <c r="Z28" s="289"/>
      <c r="AA28" s="290"/>
      <c r="AB28" s="290"/>
    </row>
    <row r="29" spans="1:31" ht="18.75" customHeight="1">
      <c r="A29" s="651" t="s">
        <v>237</v>
      </c>
      <c r="B29" s="652"/>
      <c r="C29" s="653"/>
      <c r="D29" s="291"/>
      <c r="E29" s="292"/>
      <c r="F29" s="292"/>
      <c r="G29" s="292"/>
      <c r="H29" s="292"/>
      <c r="I29" s="292"/>
      <c r="J29" s="292"/>
      <c r="K29" s="292"/>
      <c r="L29" s="292"/>
      <c r="M29" s="292"/>
      <c r="N29" s="292"/>
      <c r="O29" s="292"/>
      <c r="P29" s="292"/>
      <c r="Q29" s="292"/>
      <c r="R29" s="292"/>
      <c r="S29" s="292"/>
      <c r="T29" s="292"/>
      <c r="U29" s="292"/>
      <c r="V29" s="292"/>
      <c r="W29" s="292"/>
      <c r="X29" s="292"/>
      <c r="Y29" s="292"/>
      <c r="Z29" s="292"/>
      <c r="AA29" s="292"/>
      <c r="AB29" s="293"/>
    </row>
    <row r="30" spans="1:31" ht="18.75" customHeight="1" thickBot="1">
      <c r="A30" s="654"/>
      <c r="B30" s="655"/>
      <c r="C30" s="656"/>
      <c r="D30" s="294"/>
      <c r="E30" s="294"/>
      <c r="F30" s="294"/>
      <c r="G30" s="294"/>
      <c r="H30" s="294"/>
      <c r="I30" s="294"/>
      <c r="J30" s="294"/>
      <c r="K30" s="294"/>
      <c r="L30" s="294"/>
      <c r="M30" s="294"/>
      <c r="N30" s="294"/>
      <c r="O30" s="294"/>
      <c r="P30" s="294"/>
      <c r="Q30" s="294"/>
      <c r="R30" s="294"/>
      <c r="S30" s="294"/>
      <c r="T30" s="294"/>
      <c r="U30" s="294"/>
      <c r="V30" s="294"/>
      <c r="W30" s="294"/>
      <c r="X30" s="294"/>
      <c r="Y30" s="294"/>
      <c r="Z30" s="294"/>
      <c r="AA30" s="294"/>
      <c r="AB30" s="295"/>
    </row>
    <row r="31" spans="1:31" ht="18.75" customHeight="1" thickBot="1">
      <c r="A31" s="266"/>
      <c r="B31" s="266"/>
      <c r="C31" s="266"/>
      <c r="D31" s="289"/>
      <c r="E31" s="290"/>
      <c r="F31" s="289"/>
      <c r="G31" s="290"/>
      <c r="H31" s="289"/>
      <c r="I31" s="290"/>
      <c r="J31" s="289"/>
      <c r="K31" s="290"/>
      <c r="L31" s="289"/>
      <c r="M31" s="290"/>
      <c r="N31" s="289"/>
      <c r="O31" s="290"/>
      <c r="P31" s="289"/>
      <c r="Q31" s="290"/>
      <c r="R31" s="289"/>
      <c r="S31" s="290"/>
      <c r="T31" s="289"/>
      <c r="U31" s="290"/>
      <c r="V31" s="289"/>
      <c r="W31" s="290"/>
      <c r="X31" s="289"/>
      <c r="Y31" s="290"/>
      <c r="Z31" s="289"/>
      <c r="AA31" s="290"/>
      <c r="AB31" s="290"/>
    </row>
    <row r="32" spans="1:31" ht="18.75" customHeight="1" thickTop="1">
      <c r="A32" s="663" t="s">
        <v>238</v>
      </c>
      <c r="B32" s="664"/>
      <c r="C32" s="665"/>
      <c r="D32" s="296">
        <f>SUM(E32:AB32)</f>
        <v>54210</v>
      </c>
      <c r="E32" s="297">
        <f t="shared" ref="E32:AB33" si="1">E26+E29</f>
        <v>54210</v>
      </c>
      <c r="F32" s="297">
        <f t="shared" si="1"/>
        <v>0</v>
      </c>
      <c r="G32" s="297">
        <f t="shared" si="1"/>
        <v>0</v>
      </c>
      <c r="H32" s="297">
        <f t="shared" si="1"/>
        <v>0</v>
      </c>
      <c r="I32" s="297">
        <f t="shared" si="1"/>
        <v>0</v>
      </c>
      <c r="J32" s="297">
        <f t="shared" si="1"/>
        <v>0</v>
      </c>
      <c r="K32" s="297">
        <f t="shared" si="1"/>
        <v>0</v>
      </c>
      <c r="L32" s="297">
        <f t="shared" si="1"/>
        <v>0</v>
      </c>
      <c r="M32" s="297">
        <f t="shared" si="1"/>
        <v>0</v>
      </c>
      <c r="N32" s="297">
        <f t="shared" si="1"/>
        <v>0</v>
      </c>
      <c r="O32" s="297">
        <f t="shared" si="1"/>
        <v>0</v>
      </c>
      <c r="P32" s="297">
        <f t="shared" si="1"/>
        <v>0</v>
      </c>
      <c r="Q32" s="297">
        <f t="shared" si="1"/>
        <v>0</v>
      </c>
      <c r="R32" s="297">
        <f t="shared" si="1"/>
        <v>0</v>
      </c>
      <c r="S32" s="297">
        <f t="shared" si="1"/>
        <v>0</v>
      </c>
      <c r="T32" s="297">
        <f t="shared" si="1"/>
        <v>0</v>
      </c>
      <c r="U32" s="297">
        <f t="shared" si="1"/>
        <v>0</v>
      </c>
      <c r="V32" s="297">
        <f t="shared" si="1"/>
        <v>0</v>
      </c>
      <c r="W32" s="297">
        <f t="shared" si="1"/>
        <v>0</v>
      </c>
      <c r="X32" s="297">
        <f t="shared" si="1"/>
        <v>0</v>
      </c>
      <c r="Y32" s="297">
        <f t="shared" si="1"/>
        <v>0</v>
      </c>
      <c r="Z32" s="297">
        <f t="shared" si="1"/>
        <v>0</v>
      </c>
      <c r="AA32" s="297">
        <f t="shared" si="1"/>
        <v>0</v>
      </c>
      <c r="AB32" s="298">
        <f t="shared" si="1"/>
        <v>0</v>
      </c>
    </row>
    <row r="33" spans="1:31" ht="18.75" customHeight="1" thickBot="1">
      <c r="A33" s="666"/>
      <c r="B33" s="667"/>
      <c r="C33" s="668"/>
      <c r="D33" s="299">
        <f>SUM(E33:AB33)</f>
        <v>50608</v>
      </c>
      <c r="E33" s="299">
        <f t="shared" si="1"/>
        <v>50608</v>
      </c>
      <c r="F33" s="299">
        <f t="shared" si="1"/>
        <v>0</v>
      </c>
      <c r="G33" s="299">
        <f t="shared" si="1"/>
        <v>0</v>
      </c>
      <c r="H33" s="299">
        <f t="shared" si="1"/>
        <v>0</v>
      </c>
      <c r="I33" s="299">
        <f t="shared" si="1"/>
        <v>0</v>
      </c>
      <c r="J33" s="299">
        <f t="shared" si="1"/>
        <v>0</v>
      </c>
      <c r="K33" s="299">
        <f t="shared" si="1"/>
        <v>0</v>
      </c>
      <c r="L33" s="299">
        <f t="shared" si="1"/>
        <v>0</v>
      </c>
      <c r="M33" s="299">
        <f t="shared" si="1"/>
        <v>0</v>
      </c>
      <c r="N33" s="299">
        <f t="shared" si="1"/>
        <v>0</v>
      </c>
      <c r="O33" s="299">
        <f t="shared" si="1"/>
        <v>0</v>
      </c>
      <c r="P33" s="299">
        <f t="shared" si="1"/>
        <v>0</v>
      </c>
      <c r="Q33" s="299">
        <f t="shared" si="1"/>
        <v>0</v>
      </c>
      <c r="R33" s="299">
        <f t="shared" si="1"/>
        <v>0</v>
      </c>
      <c r="S33" s="299">
        <f t="shared" si="1"/>
        <v>0</v>
      </c>
      <c r="T33" s="299">
        <f t="shared" si="1"/>
        <v>0</v>
      </c>
      <c r="U33" s="299">
        <f t="shared" si="1"/>
        <v>0</v>
      </c>
      <c r="V33" s="299">
        <f t="shared" si="1"/>
        <v>0</v>
      </c>
      <c r="W33" s="299">
        <f t="shared" si="1"/>
        <v>0</v>
      </c>
      <c r="X33" s="299">
        <f t="shared" si="1"/>
        <v>0</v>
      </c>
      <c r="Y33" s="299">
        <f t="shared" si="1"/>
        <v>0</v>
      </c>
      <c r="Z33" s="299">
        <f t="shared" si="1"/>
        <v>0</v>
      </c>
      <c r="AA33" s="299">
        <f t="shared" si="1"/>
        <v>0</v>
      </c>
      <c r="AB33" s="300">
        <f t="shared" si="1"/>
        <v>0</v>
      </c>
    </row>
    <row r="34" spans="1:31" ht="25.5" customHeight="1" thickTop="1">
      <c r="D34" s="447"/>
      <c r="F34" s="447"/>
      <c r="H34" s="447"/>
      <c r="J34" s="447"/>
      <c r="L34" s="447"/>
      <c r="N34" s="447"/>
      <c r="P34" s="447"/>
      <c r="R34" s="447"/>
      <c r="T34" s="447"/>
      <c r="V34" s="447"/>
      <c r="X34" s="447"/>
      <c r="Z34" s="447"/>
    </row>
    <row r="35" spans="1:31" ht="30" customHeight="1" thickBot="1">
      <c r="A35" s="301" t="s">
        <v>239</v>
      </c>
      <c r="B35" s="301"/>
      <c r="C35" s="301"/>
      <c r="D35" s="301"/>
      <c r="E35" s="447"/>
      <c r="F35" s="447"/>
      <c r="G35" s="447"/>
      <c r="H35" s="447"/>
      <c r="I35" s="447"/>
      <c r="J35" s="447"/>
      <c r="K35" s="447"/>
      <c r="L35" s="447"/>
      <c r="M35" s="447"/>
      <c r="N35" s="447"/>
      <c r="O35" s="447"/>
      <c r="P35" s="447"/>
      <c r="Q35" s="447"/>
      <c r="R35" s="447"/>
      <c r="S35" s="447"/>
      <c r="T35" s="447"/>
      <c r="U35" s="447"/>
      <c r="V35" s="447"/>
      <c r="W35" s="447"/>
      <c r="X35" s="638" t="s">
        <v>274</v>
      </c>
      <c r="Y35" s="639"/>
      <c r="Z35" s="639"/>
      <c r="AA35" s="447"/>
      <c r="AB35" s="447" t="s">
        <v>156</v>
      </c>
    </row>
    <row r="36" spans="1:31" ht="18.75" customHeight="1">
      <c r="A36" s="269" t="s">
        <v>157</v>
      </c>
      <c r="B36" s="641" t="s">
        <v>159</v>
      </c>
      <c r="C36" s="643" t="s">
        <v>201</v>
      </c>
      <c r="D36" s="270"/>
      <c r="E36" s="271" t="s">
        <v>202</v>
      </c>
      <c r="F36" s="271"/>
      <c r="G36" s="271"/>
      <c r="H36" s="271"/>
      <c r="I36" s="272" t="s">
        <v>203</v>
      </c>
      <c r="J36" s="271"/>
      <c r="K36" s="271"/>
      <c r="L36" s="271"/>
      <c r="M36" s="271"/>
      <c r="N36" s="271" t="s">
        <v>204</v>
      </c>
      <c r="O36" s="271"/>
      <c r="P36" s="271"/>
      <c r="Q36" s="271"/>
      <c r="R36" s="272" t="s">
        <v>205</v>
      </c>
      <c r="S36" s="271"/>
      <c r="T36" s="271"/>
      <c r="U36" s="271"/>
      <c r="V36" s="271"/>
      <c r="W36" s="271" t="s">
        <v>206</v>
      </c>
      <c r="X36" s="271"/>
      <c r="Y36" s="271"/>
      <c r="Z36" s="271"/>
      <c r="AA36" s="272" t="s">
        <v>207</v>
      </c>
      <c r="AB36" s="273"/>
    </row>
    <row r="37" spans="1:31" ht="18.75" customHeight="1">
      <c r="A37" s="274" t="s">
        <v>163</v>
      </c>
      <c r="B37" s="642"/>
      <c r="C37" s="644"/>
      <c r="D37" s="302" t="s">
        <v>208</v>
      </c>
      <c r="E37" s="302" t="s">
        <v>240</v>
      </c>
      <c r="F37" s="302" t="s">
        <v>241</v>
      </c>
      <c r="G37" s="302" t="s">
        <v>242</v>
      </c>
      <c r="H37" s="302" t="s">
        <v>243</v>
      </c>
      <c r="I37" s="302" t="s">
        <v>244</v>
      </c>
      <c r="J37" s="302" t="s">
        <v>245</v>
      </c>
      <c r="K37" s="302" t="s">
        <v>246</v>
      </c>
      <c r="L37" s="302" t="s">
        <v>247</v>
      </c>
      <c r="M37" s="302" t="s">
        <v>248</v>
      </c>
      <c r="N37" s="302" t="s">
        <v>249</v>
      </c>
      <c r="O37" s="302" t="s">
        <v>250</v>
      </c>
      <c r="P37" s="302" t="s">
        <v>251</v>
      </c>
      <c r="Q37" s="302" t="s">
        <v>252</v>
      </c>
      <c r="R37" s="302" t="s">
        <v>253</v>
      </c>
      <c r="S37" s="302" t="s">
        <v>254</v>
      </c>
      <c r="T37" s="302" t="s">
        <v>255</v>
      </c>
      <c r="U37" s="302" t="s">
        <v>256</v>
      </c>
      <c r="V37" s="302" t="s">
        <v>257</v>
      </c>
      <c r="W37" s="302" t="s">
        <v>258</v>
      </c>
      <c r="X37" s="302" t="s">
        <v>259</v>
      </c>
      <c r="Y37" s="302" t="s">
        <v>260</v>
      </c>
      <c r="Z37" s="302" t="s">
        <v>261</v>
      </c>
      <c r="AA37" s="302" t="s">
        <v>262</v>
      </c>
      <c r="AB37" s="303" t="s">
        <v>263</v>
      </c>
    </row>
    <row r="38" spans="1:31" ht="18.75" customHeight="1">
      <c r="A38" s="645">
        <v>1</v>
      </c>
      <c r="B38" s="669"/>
      <c r="C38" s="671" t="s">
        <v>264</v>
      </c>
      <c r="D38" s="304"/>
      <c r="E38" s="304"/>
      <c r="F38" s="305"/>
      <c r="G38" s="304"/>
      <c r="H38" s="305"/>
      <c r="I38" s="304"/>
      <c r="J38" s="305"/>
      <c r="K38" s="304"/>
      <c r="L38" s="305"/>
      <c r="M38" s="304"/>
      <c r="N38" s="305"/>
      <c r="O38" s="304"/>
      <c r="P38" s="305"/>
      <c r="Q38" s="304"/>
      <c r="R38" s="305"/>
      <c r="S38" s="304"/>
      <c r="T38" s="305"/>
      <c r="U38" s="304"/>
      <c r="V38" s="305"/>
      <c r="W38" s="304"/>
      <c r="X38" s="305"/>
      <c r="Y38" s="304"/>
      <c r="Z38" s="305"/>
      <c r="AA38" s="304"/>
      <c r="AB38" s="306"/>
      <c r="AD38" s="307"/>
      <c r="AE38" s="307"/>
    </row>
    <row r="39" spans="1:31" ht="18.75" customHeight="1">
      <c r="A39" s="646"/>
      <c r="B39" s="670"/>
      <c r="C39" s="672"/>
      <c r="D39" s="308"/>
      <c r="E39" s="309"/>
      <c r="F39" s="308"/>
      <c r="G39" s="309"/>
      <c r="H39" s="308"/>
      <c r="I39" s="309"/>
      <c r="J39" s="308"/>
      <c r="K39" s="309"/>
      <c r="L39" s="308"/>
      <c r="M39" s="309"/>
      <c r="N39" s="308"/>
      <c r="O39" s="309"/>
      <c r="P39" s="308"/>
      <c r="Q39" s="309"/>
      <c r="R39" s="308"/>
      <c r="S39" s="309"/>
      <c r="T39" s="308"/>
      <c r="U39" s="309"/>
      <c r="V39" s="308"/>
      <c r="W39" s="309"/>
      <c r="X39" s="308"/>
      <c r="Y39" s="309"/>
      <c r="Z39" s="308"/>
      <c r="AA39" s="309"/>
      <c r="AB39" s="310"/>
      <c r="AD39" s="307"/>
      <c r="AE39" s="307"/>
    </row>
    <row r="40" spans="1:31" ht="18.75" customHeight="1">
      <c r="A40" s="645">
        <v>2</v>
      </c>
      <c r="B40" s="669"/>
      <c r="C40" s="671" t="s">
        <v>264</v>
      </c>
      <c r="D40" s="304"/>
      <c r="E40" s="304"/>
      <c r="F40" s="305"/>
      <c r="G40" s="304"/>
      <c r="H40" s="305"/>
      <c r="I40" s="304"/>
      <c r="J40" s="305"/>
      <c r="K40" s="304"/>
      <c r="L40" s="305"/>
      <c r="M40" s="304"/>
      <c r="N40" s="305"/>
      <c r="O40" s="304"/>
      <c r="P40" s="305"/>
      <c r="Q40" s="304"/>
      <c r="R40" s="305"/>
      <c r="S40" s="304"/>
      <c r="T40" s="305"/>
      <c r="U40" s="304"/>
      <c r="V40" s="305"/>
      <c r="W40" s="304"/>
      <c r="X40" s="305"/>
      <c r="Y40" s="304"/>
      <c r="Z40" s="305"/>
      <c r="AA40" s="304"/>
      <c r="AB40" s="306"/>
      <c r="AD40" s="307"/>
      <c r="AE40" s="307"/>
    </row>
    <row r="41" spans="1:31" ht="18.75" customHeight="1" thickBot="1">
      <c r="A41" s="673"/>
      <c r="B41" s="674"/>
      <c r="C41" s="675"/>
      <c r="D41" s="311"/>
      <c r="E41" s="294"/>
      <c r="F41" s="311"/>
      <c r="G41" s="294"/>
      <c r="H41" s="311"/>
      <c r="I41" s="294"/>
      <c r="J41" s="311"/>
      <c r="K41" s="294"/>
      <c r="L41" s="311"/>
      <c r="M41" s="294"/>
      <c r="N41" s="311"/>
      <c r="O41" s="294"/>
      <c r="P41" s="311"/>
      <c r="Q41" s="294"/>
      <c r="R41" s="311"/>
      <c r="S41" s="294"/>
      <c r="T41" s="311"/>
      <c r="U41" s="294"/>
      <c r="V41" s="311"/>
      <c r="W41" s="294"/>
      <c r="X41" s="311"/>
      <c r="Y41" s="294"/>
      <c r="Z41" s="311"/>
      <c r="AA41" s="294"/>
      <c r="AB41" s="295"/>
      <c r="AD41" s="307"/>
      <c r="AE41" s="307"/>
    </row>
    <row r="42" spans="1:31" ht="18.75" customHeight="1">
      <c r="A42" s="676" t="s">
        <v>265</v>
      </c>
      <c r="B42" s="677"/>
      <c r="C42" s="678"/>
      <c r="D42" s="282">
        <f>SUM(E42:AB42)</f>
        <v>0</v>
      </c>
      <c r="E42" s="282">
        <v>0</v>
      </c>
      <c r="F42" s="282">
        <v>0</v>
      </c>
      <c r="G42" s="282">
        <v>0</v>
      </c>
      <c r="H42" s="282">
        <v>0</v>
      </c>
      <c r="I42" s="282">
        <v>0</v>
      </c>
      <c r="J42" s="282">
        <v>0</v>
      </c>
      <c r="K42" s="282">
        <v>0</v>
      </c>
      <c r="L42" s="282">
        <v>0</v>
      </c>
      <c r="M42" s="282">
        <v>0</v>
      </c>
      <c r="N42" s="282">
        <v>0</v>
      </c>
      <c r="O42" s="282">
        <v>0</v>
      </c>
      <c r="P42" s="282">
        <v>0</v>
      </c>
      <c r="Q42" s="282">
        <v>0</v>
      </c>
      <c r="R42" s="282">
        <v>0</v>
      </c>
      <c r="S42" s="282">
        <v>0</v>
      </c>
      <c r="T42" s="282">
        <v>0</v>
      </c>
      <c r="U42" s="282">
        <v>0</v>
      </c>
      <c r="V42" s="282">
        <v>0</v>
      </c>
      <c r="W42" s="282">
        <v>0</v>
      </c>
      <c r="X42" s="282">
        <v>0</v>
      </c>
      <c r="Y42" s="282">
        <v>0</v>
      </c>
      <c r="Z42" s="282">
        <v>0</v>
      </c>
      <c r="AA42" s="282">
        <v>0</v>
      </c>
      <c r="AB42" s="287">
        <v>0</v>
      </c>
    </row>
    <row r="43" spans="1:31" ht="18.75" customHeight="1" thickBot="1">
      <c r="A43" s="679"/>
      <c r="B43" s="680"/>
      <c r="C43" s="681"/>
      <c r="D43" s="285">
        <f>SUM(E43:AB43)</f>
        <v>0</v>
      </c>
      <c r="E43" s="285">
        <v>0</v>
      </c>
      <c r="F43" s="285">
        <v>0</v>
      </c>
      <c r="G43" s="285">
        <v>0</v>
      </c>
      <c r="H43" s="285">
        <v>0</v>
      </c>
      <c r="I43" s="285">
        <v>0</v>
      </c>
      <c r="J43" s="285">
        <v>0</v>
      </c>
      <c r="K43" s="285">
        <v>0</v>
      </c>
      <c r="L43" s="285">
        <v>0</v>
      </c>
      <c r="M43" s="285">
        <v>0</v>
      </c>
      <c r="N43" s="285">
        <v>0</v>
      </c>
      <c r="O43" s="285">
        <v>0</v>
      </c>
      <c r="P43" s="285">
        <v>0</v>
      </c>
      <c r="Q43" s="285">
        <v>0</v>
      </c>
      <c r="R43" s="285">
        <v>0</v>
      </c>
      <c r="S43" s="285">
        <v>0</v>
      </c>
      <c r="T43" s="285">
        <v>0</v>
      </c>
      <c r="U43" s="285">
        <v>0</v>
      </c>
      <c r="V43" s="285">
        <v>0</v>
      </c>
      <c r="W43" s="285">
        <v>0</v>
      </c>
      <c r="X43" s="285">
        <v>0</v>
      </c>
      <c r="Y43" s="285">
        <v>0</v>
      </c>
      <c r="Z43" s="285">
        <v>0</v>
      </c>
      <c r="AA43" s="285">
        <v>0</v>
      </c>
      <c r="AB43" s="286">
        <v>0</v>
      </c>
    </row>
    <row r="44" spans="1:31" ht="29.25" customHeight="1" thickBot="1">
      <c r="D44" s="312"/>
      <c r="E44" s="312"/>
      <c r="F44" s="312"/>
      <c r="G44" s="312"/>
      <c r="H44" s="312"/>
      <c r="I44" s="312"/>
      <c r="J44" s="312"/>
      <c r="K44" s="312"/>
      <c r="L44" s="312"/>
      <c r="M44" s="312"/>
      <c r="N44" s="312"/>
      <c r="O44" s="312"/>
      <c r="P44" s="312"/>
      <c r="Q44" s="312"/>
      <c r="R44" s="312"/>
      <c r="S44" s="312"/>
      <c r="T44" s="312"/>
      <c r="U44" s="312"/>
      <c r="V44" s="312"/>
      <c r="W44" s="312"/>
      <c r="X44" s="312"/>
      <c r="Y44" s="312"/>
      <c r="Z44" s="312"/>
      <c r="AA44" s="312"/>
      <c r="AB44" s="312"/>
    </row>
    <row r="45" spans="1:31" ht="38.25" customHeight="1" thickTop="1" thickBot="1">
      <c r="A45" s="682" t="s">
        <v>266</v>
      </c>
      <c r="B45" s="683"/>
      <c r="C45" s="684"/>
      <c r="D45" s="313">
        <f>SUM(E45:AB45)</f>
        <v>54210</v>
      </c>
      <c r="E45" s="313">
        <f t="shared" ref="E45:AB45" si="2">E32+E42</f>
        <v>54210</v>
      </c>
      <c r="F45" s="313">
        <f t="shared" si="2"/>
        <v>0</v>
      </c>
      <c r="G45" s="313">
        <f>G32+G42</f>
        <v>0</v>
      </c>
      <c r="H45" s="313">
        <f t="shared" si="2"/>
        <v>0</v>
      </c>
      <c r="I45" s="313">
        <f t="shared" si="2"/>
        <v>0</v>
      </c>
      <c r="J45" s="313">
        <f t="shared" si="2"/>
        <v>0</v>
      </c>
      <c r="K45" s="313">
        <f t="shared" si="2"/>
        <v>0</v>
      </c>
      <c r="L45" s="313">
        <f t="shared" si="2"/>
        <v>0</v>
      </c>
      <c r="M45" s="313">
        <f t="shared" si="2"/>
        <v>0</v>
      </c>
      <c r="N45" s="314">
        <f t="shared" si="2"/>
        <v>0</v>
      </c>
      <c r="O45" s="313">
        <f t="shared" si="2"/>
        <v>0</v>
      </c>
      <c r="P45" s="313">
        <f t="shared" si="2"/>
        <v>0</v>
      </c>
      <c r="Q45" s="313">
        <f t="shared" si="2"/>
        <v>0</v>
      </c>
      <c r="R45" s="313">
        <f t="shared" si="2"/>
        <v>0</v>
      </c>
      <c r="S45" s="313">
        <f t="shared" si="2"/>
        <v>0</v>
      </c>
      <c r="T45" s="313">
        <f t="shared" si="2"/>
        <v>0</v>
      </c>
      <c r="U45" s="313">
        <f t="shared" si="2"/>
        <v>0</v>
      </c>
      <c r="V45" s="313">
        <f t="shared" si="2"/>
        <v>0</v>
      </c>
      <c r="W45" s="313">
        <f t="shared" si="2"/>
        <v>0</v>
      </c>
      <c r="X45" s="313">
        <f t="shared" si="2"/>
        <v>0</v>
      </c>
      <c r="Y45" s="313">
        <f t="shared" si="2"/>
        <v>0</v>
      </c>
      <c r="Z45" s="313">
        <f t="shared" si="2"/>
        <v>0</v>
      </c>
      <c r="AA45" s="313">
        <f t="shared" si="2"/>
        <v>0</v>
      </c>
      <c r="AB45" s="315">
        <f t="shared" si="2"/>
        <v>0</v>
      </c>
    </row>
    <row r="46" spans="1:31" ht="12" thickTop="1"/>
    <row r="47" spans="1:31" ht="18" customHeight="1">
      <c r="A47" s="265" t="s">
        <v>270</v>
      </c>
    </row>
    <row r="48" spans="1:31" ht="18" customHeight="1">
      <c r="A48" s="265" t="s">
        <v>271</v>
      </c>
    </row>
    <row r="49" spans="1:1" ht="18" customHeight="1">
      <c r="A49" s="265" t="s">
        <v>356</v>
      </c>
    </row>
    <row r="50" spans="1:1" ht="18" customHeight="1">
      <c r="A50" s="265" t="s">
        <v>353</v>
      </c>
    </row>
    <row r="51" spans="1:1" ht="11.25"/>
  </sheetData>
  <mergeCells count="48">
    <mergeCell ref="A40:A41"/>
    <mergeCell ref="B40:B41"/>
    <mergeCell ref="C40:C41"/>
    <mergeCell ref="A42:C43"/>
    <mergeCell ref="A45:C45"/>
    <mergeCell ref="A32:C33"/>
    <mergeCell ref="X35:Z35"/>
    <mergeCell ref="B36:B37"/>
    <mergeCell ref="C36:C37"/>
    <mergeCell ref="A38:A39"/>
    <mergeCell ref="B38:B39"/>
    <mergeCell ref="C38:C39"/>
    <mergeCell ref="A29:C30"/>
    <mergeCell ref="A18:A19"/>
    <mergeCell ref="B18:B19"/>
    <mergeCell ref="C18:C19"/>
    <mergeCell ref="A20:A21"/>
    <mergeCell ref="B20:B21"/>
    <mergeCell ref="C20:C21"/>
    <mergeCell ref="A22:A23"/>
    <mergeCell ref="B22:B23"/>
    <mergeCell ref="C22:C23"/>
    <mergeCell ref="A24:C25"/>
    <mergeCell ref="A26:C27"/>
    <mergeCell ref="A14:A15"/>
    <mergeCell ref="B14:B15"/>
    <mergeCell ref="C14:C15"/>
    <mergeCell ref="A16:A17"/>
    <mergeCell ref="B16:B17"/>
    <mergeCell ref="C16:C17"/>
    <mergeCell ref="A10:A11"/>
    <mergeCell ref="B10:B11"/>
    <mergeCell ref="C10:C11"/>
    <mergeCell ref="A12:A13"/>
    <mergeCell ref="B12:B13"/>
    <mergeCell ref="C12:C13"/>
    <mergeCell ref="A6:A7"/>
    <mergeCell ref="B6:B7"/>
    <mergeCell ref="C6:C7"/>
    <mergeCell ref="A8:A9"/>
    <mergeCell ref="B8:B9"/>
    <mergeCell ref="C8:C9"/>
    <mergeCell ref="AA1:AB1"/>
    <mergeCell ref="X3:Z3"/>
    <mergeCell ref="AD3:AD5"/>
    <mergeCell ref="AE3:AE5"/>
    <mergeCell ref="B4:B5"/>
    <mergeCell ref="C4:C5"/>
  </mergeCells>
  <phoneticPr fontId="3"/>
  <printOptions horizontalCentered="1"/>
  <pageMargins left="0.31496062992125984" right="0.27559055118110237" top="0.74803149606299213" bottom="0.51181102362204722" header="0.23622047244094491" footer="0.31496062992125984"/>
  <pageSetup paperSize="9" scale="53" fitToHeight="0" pageOrder="overThenDown" orientation="landscape" cellComments="asDisplayed" r:id="rId1"/>
  <colBreaks count="1" manualBreakCount="1">
    <brk id="13" max="50" man="1"/>
  </colBreaks>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EEC9B-99A1-4117-B054-047BF797DB08}">
  <dimension ref="A1:AA41"/>
  <sheetViews>
    <sheetView view="pageBreakPreview" zoomScaleNormal="70" zoomScaleSheetLayoutView="100" workbookViewId="0"/>
  </sheetViews>
  <sheetFormatPr defaultColWidth="8.625" defaultRowHeight="12.75"/>
  <cols>
    <col min="1" max="1" width="4.625" style="333" customWidth="1"/>
    <col min="2" max="5" width="2.25" style="317" customWidth="1"/>
    <col min="6" max="6" width="35.375" style="325" customWidth="1"/>
    <col min="7" max="7" width="17.625" style="320" customWidth="1"/>
    <col min="8" max="9" width="11.875" style="321" customWidth="1"/>
    <col min="10" max="10" width="11.875" style="327" customWidth="1"/>
    <col min="11" max="11" width="6.375" style="328" customWidth="1"/>
    <col min="12" max="12" width="6.375" style="320" customWidth="1"/>
    <col min="13" max="164" width="8.625" style="323" customWidth="1"/>
    <col min="165" max="222" width="8.625" style="323"/>
    <col min="223" max="223" width="4.625" style="323" customWidth="1"/>
    <col min="224" max="226" width="1.25" style="323" customWidth="1"/>
    <col min="227" max="227" width="25" style="323" customWidth="1"/>
    <col min="228" max="228" width="31.375" style="323" customWidth="1"/>
    <col min="229" max="229" width="15" style="323" bestFit="1" customWidth="1"/>
    <col min="230" max="232" width="11.875" style="323" customWidth="1"/>
    <col min="233" max="234" width="6.375" style="323" customWidth="1"/>
    <col min="235" max="235" width="3.875" style="323" customWidth="1"/>
    <col min="236" max="236" width="4" style="323" customWidth="1"/>
    <col min="237" max="237" width="3.875" style="323" customWidth="1"/>
    <col min="238" max="238" width="3.25" style="323" customWidth="1"/>
    <col min="239" max="239" width="5" style="323" bestFit="1" customWidth="1"/>
    <col min="240" max="241" width="0" style="323" hidden="1" customWidth="1"/>
    <col min="242" max="242" width="23.875" style="323" bestFit="1" customWidth="1"/>
    <col min="243" max="243" width="16.125" style="323" bestFit="1" customWidth="1"/>
    <col min="244" max="244" width="8.625" style="323"/>
    <col min="245" max="245" width="24.625" style="323" customWidth="1"/>
    <col min="246" max="246" width="65.125" style="323" customWidth="1"/>
    <col min="247" max="478" width="8.625" style="323"/>
    <col min="479" max="479" width="4.625" style="323" customWidth="1"/>
    <col min="480" max="482" width="1.25" style="323" customWidth="1"/>
    <col min="483" max="483" width="25" style="323" customWidth="1"/>
    <col min="484" max="484" width="31.375" style="323" customWidth="1"/>
    <col min="485" max="485" width="15" style="323" bestFit="1" customWidth="1"/>
    <col min="486" max="488" width="11.875" style="323" customWidth="1"/>
    <col min="489" max="490" width="6.375" style="323" customWidth="1"/>
    <col min="491" max="491" width="3.875" style="323" customWidth="1"/>
    <col min="492" max="492" width="4" style="323" customWidth="1"/>
    <col min="493" max="493" width="3.875" style="323" customWidth="1"/>
    <col min="494" max="494" width="3.25" style="323" customWidth="1"/>
    <col min="495" max="495" width="5" style="323" bestFit="1" customWidth="1"/>
    <col min="496" max="497" width="0" style="323" hidden="1" customWidth="1"/>
    <col min="498" max="498" width="23.875" style="323" bestFit="1" customWidth="1"/>
    <col min="499" max="499" width="16.125" style="323" bestFit="1" customWidth="1"/>
    <col min="500" max="500" width="8.625" style="323"/>
    <col min="501" max="501" width="24.625" style="323" customWidth="1"/>
    <col min="502" max="502" width="65.125" style="323" customWidth="1"/>
    <col min="503" max="734" width="8.625" style="323"/>
    <col min="735" max="735" width="4.625" style="323" customWidth="1"/>
    <col min="736" max="738" width="1.25" style="323" customWidth="1"/>
    <col min="739" max="739" width="25" style="323" customWidth="1"/>
    <col min="740" max="740" width="31.375" style="323" customWidth="1"/>
    <col min="741" max="741" width="15" style="323" bestFit="1" customWidth="1"/>
    <col min="742" max="744" width="11.875" style="323" customWidth="1"/>
    <col min="745" max="746" width="6.375" style="323" customWidth="1"/>
    <col min="747" max="747" width="3.875" style="323" customWidth="1"/>
    <col min="748" max="748" width="4" style="323" customWidth="1"/>
    <col min="749" max="749" width="3.875" style="323" customWidth="1"/>
    <col min="750" max="750" width="3.25" style="323" customWidth="1"/>
    <col min="751" max="751" width="5" style="323" bestFit="1" customWidth="1"/>
    <col min="752" max="753" width="0" style="323" hidden="1" customWidth="1"/>
    <col min="754" max="754" width="23.875" style="323" bestFit="1" customWidth="1"/>
    <col min="755" max="755" width="16.125" style="323" bestFit="1" customWidth="1"/>
    <col min="756" max="756" width="8.625" style="323"/>
    <col min="757" max="757" width="24.625" style="323" customWidth="1"/>
    <col min="758" max="758" width="65.125" style="323" customWidth="1"/>
    <col min="759" max="990" width="8.625" style="323"/>
    <col min="991" max="991" width="4.625" style="323" customWidth="1"/>
    <col min="992" max="994" width="1.25" style="323" customWidth="1"/>
    <col min="995" max="995" width="25" style="323" customWidth="1"/>
    <col min="996" max="996" width="31.375" style="323" customWidth="1"/>
    <col min="997" max="997" width="15" style="323" bestFit="1" customWidth="1"/>
    <col min="998" max="1000" width="11.875" style="323" customWidth="1"/>
    <col min="1001" max="1002" width="6.375" style="323" customWidth="1"/>
    <col min="1003" max="1003" width="3.875" style="323" customWidth="1"/>
    <col min="1004" max="1004" width="4" style="323" customWidth="1"/>
    <col min="1005" max="1005" width="3.875" style="323" customWidth="1"/>
    <col min="1006" max="1006" width="3.25" style="323" customWidth="1"/>
    <col min="1007" max="1007" width="5" style="323" bestFit="1" customWidth="1"/>
    <col min="1008" max="1009" width="0" style="323" hidden="1" customWidth="1"/>
    <col min="1010" max="1010" width="23.875" style="323" bestFit="1" customWidth="1"/>
    <col min="1011" max="1011" width="16.125" style="323" bestFit="1" customWidth="1"/>
    <col min="1012" max="1012" width="8.625" style="323"/>
    <col min="1013" max="1013" width="24.625" style="323" customWidth="1"/>
    <col min="1014" max="1014" width="65.125" style="323" customWidth="1"/>
    <col min="1015" max="1246" width="8.625" style="323"/>
    <col min="1247" max="1247" width="4.625" style="323" customWidth="1"/>
    <col min="1248" max="1250" width="1.25" style="323" customWidth="1"/>
    <col min="1251" max="1251" width="25" style="323" customWidth="1"/>
    <col min="1252" max="1252" width="31.375" style="323" customWidth="1"/>
    <col min="1253" max="1253" width="15" style="323" bestFit="1" customWidth="1"/>
    <col min="1254" max="1256" width="11.875" style="323" customWidth="1"/>
    <col min="1257" max="1258" width="6.375" style="323" customWidth="1"/>
    <col min="1259" max="1259" width="3.875" style="323" customWidth="1"/>
    <col min="1260" max="1260" width="4" style="323" customWidth="1"/>
    <col min="1261" max="1261" width="3.875" style="323" customWidth="1"/>
    <col min="1262" max="1262" width="3.25" style="323" customWidth="1"/>
    <col min="1263" max="1263" width="5" style="323" bestFit="1" customWidth="1"/>
    <col min="1264" max="1265" width="0" style="323" hidden="1" customWidth="1"/>
    <col min="1266" max="1266" width="23.875" style="323" bestFit="1" customWidth="1"/>
    <col min="1267" max="1267" width="16.125" style="323" bestFit="1" customWidth="1"/>
    <col min="1268" max="1268" width="8.625" style="323"/>
    <col min="1269" max="1269" width="24.625" style="323" customWidth="1"/>
    <col min="1270" max="1270" width="65.125" style="323" customWidth="1"/>
    <col min="1271" max="1502" width="8.625" style="323"/>
    <col min="1503" max="1503" width="4.625" style="323" customWidth="1"/>
    <col min="1504" max="1506" width="1.25" style="323" customWidth="1"/>
    <col min="1507" max="1507" width="25" style="323" customWidth="1"/>
    <col min="1508" max="1508" width="31.375" style="323" customWidth="1"/>
    <col min="1509" max="1509" width="15" style="323" bestFit="1" customWidth="1"/>
    <col min="1510" max="1512" width="11.875" style="323" customWidth="1"/>
    <col min="1513" max="1514" width="6.375" style="323" customWidth="1"/>
    <col min="1515" max="1515" width="3.875" style="323" customWidth="1"/>
    <col min="1516" max="1516" width="4" style="323" customWidth="1"/>
    <col min="1517" max="1517" width="3.875" style="323" customWidth="1"/>
    <col min="1518" max="1518" width="3.25" style="323" customWidth="1"/>
    <col min="1519" max="1519" width="5" style="323" bestFit="1" customWidth="1"/>
    <col min="1520" max="1521" width="0" style="323" hidden="1" customWidth="1"/>
    <col min="1522" max="1522" width="23.875" style="323" bestFit="1" customWidth="1"/>
    <col min="1523" max="1523" width="16.125" style="323" bestFit="1" customWidth="1"/>
    <col min="1524" max="1524" width="8.625" style="323"/>
    <col min="1525" max="1525" width="24.625" style="323" customWidth="1"/>
    <col min="1526" max="1526" width="65.125" style="323" customWidth="1"/>
    <col min="1527" max="1758" width="8.625" style="323"/>
    <col min="1759" max="1759" width="4.625" style="323" customWidth="1"/>
    <col min="1760" max="1762" width="1.25" style="323" customWidth="1"/>
    <col min="1763" max="1763" width="25" style="323" customWidth="1"/>
    <col min="1764" max="1764" width="31.375" style="323" customWidth="1"/>
    <col min="1765" max="1765" width="15" style="323" bestFit="1" customWidth="1"/>
    <col min="1766" max="1768" width="11.875" style="323" customWidth="1"/>
    <col min="1769" max="1770" width="6.375" style="323" customWidth="1"/>
    <col min="1771" max="1771" width="3.875" style="323" customWidth="1"/>
    <col min="1772" max="1772" width="4" style="323" customWidth="1"/>
    <col min="1773" max="1773" width="3.875" style="323" customWidth="1"/>
    <col min="1774" max="1774" width="3.25" style="323" customWidth="1"/>
    <col min="1775" max="1775" width="5" style="323" bestFit="1" customWidth="1"/>
    <col min="1776" max="1777" width="0" style="323" hidden="1" customWidth="1"/>
    <col min="1778" max="1778" width="23.875" style="323" bestFit="1" customWidth="1"/>
    <col min="1779" max="1779" width="16.125" style="323" bestFit="1" customWidth="1"/>
    <col min="1780" max="1780" width="8.625" style="323"/>
    <col min="1781" max="1781" width="24.625" style="323" customWidth="1"/>
    <col min="1782" max="1782" width="65.125" style="323" customWidth="1"/>
    <col min="1783" max="2014" width="8.625" style="323"/>
    <col min="2015" max="2015" width="4.625" style="323" customWidth="1"/>
    <col min="2016" max="2018" width="1.25" style="323" customWidth="1"/>
    <col min="2019" max="2019" width="25" style="323" customWidth="1"/>
    <col min="2020" max="2020" width="31.375" style="323" customWidth="1"/>
    <col min="2021" max="2021" width="15" style="323" bestFit="1" customWidth="1"/>
    <col min="2022" max="2024" width="11.875" style="323" customWidth="1"/>
    <col min="2025" max="2026" width="6.375" style="323" customWidth="1"/>
    <col min="2027" max="2027" width="3.875" style="323" customWidth="1"/>
    <col min="2028" max="2028" width="4" style="323" customWidth="1"/>
    <col min="2029" max="2029" width="3.875" style="323" customWidth="1"/>
    <col min="2030" max="2030" width="3.25" style="323" customWidth="1"/>
    <col min="2031" max="2031" width="5" style="323" bestFit="1" customWidth="1"/>
    <col min="2032" max="2033" width="0" style="323" hidden="1" customWidth="1"/>
    <col min="2034" max="2034" width="23.875" style="323" bestFit="1" customWidth="1"/>
    <col min="2035" max="2035" width="16.125" style="323" bestFit="1" customWidth="1"/>
    <col min="2036" max="2036" width="8.625" style="323"/>
    <col min="2037" max="2037" width="24.625" style="323" customWidth="1"/>
    <col min="2038" max="2038" width="65.125" style="323" customWidth="1"/>
    <col min="2039" max="2270" width="8.625" style="323"/>
    <col min="2271" max="2271" width="4.625" style="323" customWidth="1"/>
    <col min="2272" max="2274" width="1.25" style="323" customWidth="1"/>
    <col min="2275" max="2275" width="25" style="323" customWidth="1"/>
    <col min="2276" max="2276" width="31.375" style="323" customWidth="1"/>
    <col min="2277" max="2277" width="15" style="323" bestFit="1" customWidth="1"/>
    <col min="2278" max="2280" width="11.875" style="323" customWidth="1"/>
    <col min="2281" max="2282" width="6.375" style="323" customWidth="1"/>
    <col min="2283" max="2283" width="3.875" style="323" customWidth="1"/>
    <col min="2284" max="2284" width="4" style="323" customWidth="1"/>
    <col min="2285" max="2285" width="3.875" style="323" customWidth="1"/>
    <col min="2286" max="2286" width="3.25" style="323" customWidth="1"/>
    <col min="2287" max="2287" width="5" style="323" bestFit="1" customWidth="1"/>
    <col min="2288" max="2289" width="0" style="323" hidden="1" customWidth="1"/>
    <col min="2290" max="2290" width="23.875" style="323" bestFit="1" customWidth="1"/>
    <col min="2291" max="2291" width="16.125" style="323" bestFit="1" customWidth="1"/>
    <col min="2292" max="2292" width="8.625" style="323"/>
    <col min="2293" max="2293" width="24.625" style="323" customWidth="1"/>
    <col min="2294" max="2294" width="65.125" style="323" customWidth="1"/>
    <col min="2295" max="2526" width="8.625" style="323"/>
    <col min="2527" max="2527" width="4.625" style="323" customWidth="1"/>
    <col min="2528" max="2530" width="1.25" style="323" customWidth="1"/>
    <col min="2531" max="2531" width="25" style="323" customWidth="1"/>
    <col min="2532" max="2532" width="31.375" style="323" customWidth="1"/>
    <col min="2533" max="2533" width="15" style="323" bestFit="1" customWidth="1"/>
    <col min="2534" max="2536" width="11.875" style="323" customWidth="1"/>
    <col min="2537" max="2538" width="6.375" style="323" customWidth="1"/>
    <col min="2539" max="2539" width="3.875" style="323" customWidth="1"/>
    <col min="2540" max="2540" width="4" style="323" customWidth="1"/>
    <col min="2541" max="2541" width="3.875" style="323" customWidth="1"/>
    <col min="2542" max="2542" width="3.25" style="323" customWidth="1"/>
    <col min="2543" max="2543" width="5" style="323" bestFit="1" customWidth="1"/>
    <col min="2544" max="2545" width="0" style="323" hidden="1" customWidth="1"/>
    <col min="2546" max="2546" width="23.875" style="323" bestFit="1" customWidth="1"/>
    <col min="2547" max="2547" width="16.125" style="323" bestFit="1" customWidth="1"/>
    <col min="2548" max="2548" width="8.625" style="323"/>
    <col min="2549" max="2549" width="24.625" style="323" customWidth="1"/>
    <col min="2550" max="2550" width="65.125" style="323" customWidth="1"/>
    <col min="2551" max="2782" width="8.625" style="323"/>
    <col min="2783" max="2783" width="4.625" style="323" customWidth="1"/>
    <col min="2784" max="2786" width="1.25" style="323" customWidth="1"/>
    <col min="2787" max="2787" width="25" style="323" customWidth="1"/>
    <col min="2788" max="2788" width="31.375" style="323" customWidth="1"/>
    <col min="2789" max="2789" width="15" style="323" bestFit="1" customWidth="1"/>
    <col min="2790" max="2792" width="11.875" style="323" customWidth="1"/>
    <col min="2793" max="2794" width="6.375" style="323" customWidth="1"/>
    <col min="2795" max="2795" width="3.875" style="323" customWidth="1"/>
    <col min="2796" max="2796" width="4" style="323" customWidth="1"/>
    <col min="2797" max="2797" width="3.875" style="323" customWidth="1"/>
    <col min="2798" max="2798" width="3.25" style="323" customWidth="1"/>
    <col min="2799" max="2799" width="5" style="323" bestFit="1" customWidth="1"/>
    <col min="2800" max="2801" width="0" style="323" hidden="1" customWidth="1"/>
    <col min="2802" max="2802" width="23.875" style="323" bestFit="1" customWidth="1"/>
    <col min="2803" max="2803" width="16.125" style="323" bestFit="1" customWidth="1"/>
    <col min="2804" max="2804" width="8.625" style="323"/>
    <col min="2805" max="2805" width="24.625" style="323" customWidth="1"/>
    <col min="2806" max="2806" width="65.125" style="323" customWidth="1"/>
    <col min="2807" max="3038" width="8.625" style="323"/>
    <col min="3039" max="3039" width="4.625" style="323" customWidth="1"/>
    <col min="3040" max="3042" width="1.25" style="323" customWidth="1"/>
    <col min="3043" max="3043" width="25" style="323" customWidth="1"/>
    <col min="3044" max="3044" width="31.375" style="323" customWidth="1"/>
    <col min="3045" max="3045" width="15" style="323" bestFit="1" customWidth="1"/>
    <col min="3046" max="3048" width="11.875" style="323" customWidth="1"/>
    <col min="3049" max="3050" width="6.375" style="323" customWidth="1"/>
    <col min="3051" max="3051" width="3.875" style="323" customWidth="1"/>
    <col min="3052" max="3052" width="4" style="323" customWidth="1"/>
    <col min="3053" max="3053" width="3.875" style="323" customWidth="1"/>
    <col min="3054" max="3054" width="3.25" style="323" customWidth="1"/>
    <col min="3055" max="3055" width="5" style="323" bestFit="1" customWidth="1"/>
    <col min="3056" max="3057" width="0" style="323" hidden="1" customWidth="1"/>
    <col min="3058" max="3058" width="23.875" style="323" bestFit="1" customWidth="1"/>
    <col min="3059" max="3059" width="16.125" style="323" bestFit="1" customWidth="1"/>
    <col min="3060" max="3060" width="8.625" style="323"/>
    <col min="3061" max="3061" width="24.625" style="323" customWidth="1"/>
    <col min="3062" max="3062" width="65.125" style="323" customWidth="1"/>
    <col min="3063" max="3294" width="8.625" style="323"/>
    <col min="3295" max="3295" width="4.625" style="323" customWidth="1"/>
    <col min="3296" max="3298" width="1.25" style="323" customWidth="1"/>
    <col min="3299" max="3299" width="25" style="323" customWidth="1"/>
    <col min="3300" max="3300" width="31.375" style="323" customWidth="1"/>
    <col min="3301" max="3301" width="15" style="323" bestFit="1" customWidth="1"/>
    <col min="3302" max="3304" width="11.875" style="323" customWidth="1"/>
    <col min="3305" max="3306" width="6.375" style="323" customWidth="1"/>
    <col min="3307" max="3307" width="3.875" style="323" customWidth="1"/>
    <col min="3308" max="3308" width="4" style="323" customWidth="1"/>
    <col min="3309" max="3309" width="3.875" style="323" customWidth="1"/>
    <col min="3310" max="3310" width="3.25" style="323" customWidth="1"/>
    <col min="3311" max="3311" width="5" style="323" bestFit="1" customWidth="1"/>
    <col min="3312" max="3313" width="0" style="323" hidden="1" customWidth="1"/>
    <col min="3314" max="3314" width="23.875" style="323" bestFit="1" customWidth="1"/>
    <col min="3315" max="3315" width="16.125" style="323" bestFit="1" customWidth="1"/>
    <col min="3316" max="3316" width="8.625" style="323"/>
    <col min="3317" max="3317" width="24.625" style="323" customWidth="1"/>
    <col min="3318" max="3318" width="65.125" style="323" customWidth="1"/>
    <col min="3319" max="3550" width="8.625" style="323"/>
    <col min="3551" max="3551" width="4.625" style="323" customWidth="1"/>
    <col min="3552" max="3554" width="1.25" style="323" customWidth="1"/>
    <col min="3555" max="3555" width="25" style="323" customWidth="1"/>
    <col min="3556" max="3556" width="31.375" style="323" customWidth="1"/>
    <col min="3557" max="3557" width="15" style="323" bestFit="1" customWidth="1"/>
    <col min="3558" max="3560" width="11.875" style="323" customWidth="1"/>
    <col min="3561" max="3562" width="6.375" style="323" customWidth="1"/>
    <col min="3563" max="3563" width="3.875" style="323" customWidth="1"/>
    <col min="3564" max="3564" width="4" style="323" customWidth="1"/>
    <col min="3565" max="3565" width="3.875" style="323" customWidth="1"/>
    <col min="3566" max="3566" width="3.25" style="323" customWidth="1"/>
    <col min="3567" max="3567" width="5" style="323" bestFit="1" customWidth="1"/>
    <col min="3568" max="3569" width="0" style="323" hidden="1" customWidth="1"/>
    <col min="3570" max="3570" width="23.875" style="323" bestFit="1" customWidth="1"/>
    <col min="3571" max="3571" width="16.125" style="323" bestFit="1" customWidth="1"/>
    <col min="3572" max="3572" width="8.625" style="323"/>
    <col min="3573" max="3573" width="24.625" style="323" customWidth="1"/>
    <col min="3574" max="3574" width="65.125" style="323" customWidth="1"/>
    <col min="3575" max="3806" width="8.625" style="323"/>
    <col min="3807" max="3807" width="4.625" style="323" customWidth="1"/>
    <col min="3808" max="3810" width="1.25" style="323" customWidth="1"/>
    <col min="3811" max="3811" width="25" style="323" customWidth="1"/>
    <col min="3812" max="3812" width="31.375" style="323" customWidth="1"/>
    <col min="3813" max="3813" width="15" style="323" bestFit="1" customWidth="1"/>
    <col min="3814" max="3816" width="11.875" style="323" customWidth="1"/>
    <col min="3817" max="3818" width="6.375" style="323" customWidth="1"/>
    <col min="3819" max="3819" width="3.875" style="323" customWidth="1"/>
    <col min="3820" max="3820" width="4" style="323" customWidth="1"/>
    <col min="3821" max="3821" width="3.875" style="323" customWidth="1"/>
    <col min="3822" max="3822" width="3.25" style="323" customWidth="1"/>
    <col min="3823" max="3823" width="5" style="323" bestFit="1" customWidth="1"/>
    <col min="3824" max="3825" width="0" style="323" hidden="1" customWidth="1"/>
    <col min="3826" max="3826" width="23.875" style="323" bestFit="1" customWidth="1"/>
    <col min="3827" max="3827" width="16.125" style="323" bestFit="1" customWidth="1"/>
    <col min="3828" max="3828" width="8.625" style="323"/>
    <col min="3829" max="3829" width="24.625" style="323" customWidth="1"/>
    <col min="3830" max="3830" width="65.125" style="323" customWidth="1"/>
    <col min="3831" max="4062" width="8.625" style="323"/>
    <col min="4063" max="4063" width="4.625" style="323" customWidth="1"/>
    <col min="4064" max="4066" width="1.25" style="323" customWidth="1"/>
    <col min="4067" max="4067" width="25" style="323" customWidth="1"/>
    <col min="4068" max="4068" width="31.375" style="323" customWidth="1"/>
    <col min="4069" max="4069" width="15" style="323" bestFit="1" customWidth="1"/>
    <col min="4070" max="4072" width="11.875" style="323" customWidth="1"/>
    <col min="4073" max="4074" width="6.375" style="323" customWidth="1"/>
    <col min="4075" max="4075" width="3.875" style="323" customWidth="1"/>
    <col min="4076" max="4076" width="4" style="323" customWidth="1"/>
    <col min="4077" max="4077" width="3.875" style="323" customWidth="1"/>
    <col min="4078" max="4078" width="3.25" style="323" customWidth="1"/>
    <col min="4079" max="4079" width="5" style="323" bestFit="1" customWidth="1"/>
    <col min="4080" max="4081" width="0" style="323" hidden="1" customWidth="1"/>
    <col min="4082" max="4082" width="23.875" style="323" bestFit="1" customWidth="1"/>
    <col min="4083" max="4083" width="16.125" style="323" bestFit="1" customWidth="1"/>
    <col min="4084" max="4084" width="8.625" style="323"/>
    <col min="4085" max="4085" width="24.625" style="323" customWidth="1"/>
    <col min="4086" max="4086" width="65.125" style="323" customWidth="1"/>
    <col min="4087" max="4318" width="8.625" style="323"/>
    <col min="4319" max="4319" width="4.625" style="323" customWidth="1"/>
    <col min="4320" max="4322" width="1.25" style="323" customWidth="1"/>
    <col min="4323" max="4323" width="25" style="323" customWidth="1"/>
    <col min="4324" max="4324" width="31.375" style="323" customWidth="1"/>
    <col min="4325" max="4325" width="15" style="323" bestFit="1" customWidth="1"/>
    <col min="4326" max="4328" width="11.875" style="323" customWidth="1"/>
    <col min="4329" max="4330" width="6.375" style="323" customWidth="1"/>
    <col min="4331" max="4331" width="3.875" style="323" customWidth="1"/>
    <col min="4332" max="4332" width="4" style="323" customWidth="1"/>
    <col min="4333" max="4333" width="3.875" style="323" customWidth="1"/>
    <col min="4334" max="4334" width="3.25" style="323" customWidth="1"/>
    <col min="4335" max="4335" width="5" style="323" bestFit="1" customWidth="1"/>
    <col min="4336" max="4337" width="0" style="323" hidden="1" customWidth="1"/>
    <col min="4338" max="4338" width="23.875" style="323" bestFit="1" customWidth="1"/>
    <col min="4339" max="4339" width="16.125" style="323" bestFit="1" customWidth="1"/>
    <col min="4340" max="4340" width="8.625" style="323"/>
    <col min="4341" max="4341" width="24.625" style="323" customWidth="1"/>
    <col min="4342" max="4342" width="65.125" style="323" customWidth="1"/>
    <col min="4343" max="4574" width="8.625" style="323"/>
    <col min="4575" max="4575" width="4.625" style="323" customWidth="1"/>
    <col min="4576" max="4578" width="1.25" style="323" customWidth="1"/>
    <col min="4579" max="4579" width="25" style="323" customWidth="1"/>
    <col min="4580" max="4580" width="31.375" style="323" customWidth="1"/>
    <col min="4581" max="4581" width="15" style="323" bestFit="1" customWidth="1"/>
    <col min="4582" max="4584" width="11.875" style="323" customWidth="1"/>
    <col min="4585" max="4586" width="6.375" style="323" customWidth="1"/>
    <col min="4587" max="4587" width="3.875" style="323" customWidth="1"/>
    <col min="4588" max="4588" width="4" style="323" customWidth="1"/>
    <col min="4589" max="4589" width="3.875" style="323" customWidth="1"/>
    <col min="4590" max="4590" width="3.25" style="323" customWidth="1"/>
    <col min="4591" max="4591" width="5" style="323" bestFit="1" customWidth="1"/>
    <col min="4592" max="4593" width="0" style="323" hidden="1" customWidth="1"/>
    <col min="4594" max="4594" width="23.875" style="323" bestFit="1" customWidth="1"/>
    <col min="4595" max="4595" width="16.125" style="323" bestFit="1" customWidth="1"/>
    <col min="4596" max="4596" width="8.625" style="323"/>
    <col min="4597" max="4597" width="24.625" style="323" customWidth="1"/>
    <col min="4598" max="4598" width="65.125" style="323" customWidth="1"/>
    <col min="4599" max="4830" width="8.625" style="323"/>
    <col min="4831" max="4831" width="4.625" style="323" customWidth="1"/>
    <col min="4832" max="4834" width="1.25" style="323" customWidth="1"/>
    <col min="4835" max="4835" width="25" style="323" customWidth="1"/>
    <col min="4836" max="4836" width="31.375" style="323" customWidth="1"/>
    <col min="4837" max="4837" width="15" style="323" bestFit="1" customWidth="1"/>
    <col min="4838" max="4840" width="11.875" style="323" customWidth="1"/>
    <col min="4841" max="4842" width="6.375" style="323" customWidth="1"/>
    <col min="4843" max="4843" width="3.875" style="323" customWidth="1"/>
    <col min="4844" max="4844" width="4" style="323" customWidth="1"/>
    <col min="4845" max="4845" width="3.875" style="323" customWidth="1"/>
    <col min="4846" max="4846" width="3.25" style="323" customWidth="1"/>
    <col min="4847" max="4847" width="5" style="323" bestFit="1" customWidth="1"/>
    <col min="4848" max="4849" width="0" style="323" hidden="1" customWidth="1"/>
    <col min="4850" max="4850" width="23.875" style="323" bestFit="1" customWidth="1"/>
    <col min="4851" max="4851" width="16.125" style="323" bestFit="1" customWidth="1"/>
    <col min="4852" max="4852" width="8.625" style="323"/>
    <col min="4853" max="4853" width="24.625" style="323" customWidth="1"/>
    <col min="4854" max="4854" width="65.125" style="323" customWidth="1"/>
    <col min="4855" max="5086" width="8.625" style="323"/>
    <col min="5087" max="5087" width="4.625" style="323" customWidth="1"/>
    <col min="5088" max="5090" width="1.25" style="323" customWidth="1"/>
    <col min="5091" max="5091" width="25" style="323" customWidth="1"/>
    <col min="5092" max="5092" width="31.375" style="323" customWidth="1"/>
    <col min="5093" max="5093" width="15" style="323" bestFit="1" customWidth="1"/>
    <col min="5094" max="5096" width="11.875" style="323" customWidth="1"/>
    <col min="5097" max="5098" width="6.375" style="323" customWidth="1"/>
    <col min="5099" max="5099" width="3.875" style="323" customWidth="1"/>
    <col min="5100" max="5100" width="4" style="323" customWidth="1"/>
    <col min="5101" max="5101" width="3.875" style="323" customWidth="1"/>
    <col min="5102" max="5102" width="3.25" style="323" customWidth="1"/>
    <col min="5103" max="5103" width="5" style="323" bestFit="1" customWidth="1"/>
    <col min="5104" max="5105" width="0" style="323" hidden="1" customWidth="1"/>
    <col min="5106" max="5106" width="23.875" style="323" bestFit="1" customWidth="1"/>
    <col min="5107" max="5107" width="16.125" style="323" bestFit="1" customWidth="1"/>
    <col min="5108" max="5108" width="8.625" style="323"/>
    <col min="5109" max="5109" width="24.625" style="323" customWidth="1"/>
    <col min="5110" max="5110" width="65.125" style="323" customWidth="1"/>
    <col min="5111" max="5342" width="8.625" style="323"/>
    <col min="5343" max="5343" width="4.625" style="323" customWidth="1"/>
    <col min="5344" max="5346" width="1.25" style="323" customWidth="1"/>
    <col min="5347" max="5347" width="25" style="323" customWidth="1"/>
    <col min="5348" max="5348" width="31.375" style="323" customWidth="1"/>
    <col min="5349" max="5349" width="15" style="323" bestFit="1" customWidth="1"/>
    <col min="5350" max="5352" width="11.875" style="323" customWidth="1"/>
    <col min="5353" max="5354" width="6.375" style="323" customWidth="1"/>
    <col min="5355" max="5355" width="3.875" style="323" customWidth="1"/>
    <col min="5356" max="5356" width="4" style="323" customWidth="1"/>
    <col min="5357" max="5357" width="3.875" style="323" customWidth="1"/>
    <col min="5358" max="5358" width="3.25" style="323" customWidth="1"/>
    <col min="5359" max="5359" width="5" style="323" bestFit="1" customWidth="1"/>
    <col min="5360" max="5361" width="0" style="323" hidden="1" customWidth="1"/>
    <col min="5362" max="5362" width="23.875" style="323" bestFit="1" customWidth="1"/>
    <col min="5363" max="5363" width="16.125" style="323" bestFit="1" customWidth="1"/>
    <col min="5364" max="5364" width="8.625" style="323"/>
    <col min="5365" max="5365" width="24.625" style="323" customWidth="1"/>
    <col min="5366" max="5366" width="65.125" style="323" customWidth="1"/>
    <col min="5367" max="5598" width="8.625" style="323"/>
    <col min="5599" max="5599" width="4.625" style="323" customWidth="1"/>
    <col min="5600" max="5602" width="1.25" style="323" customWidth="1"/>
    <col min="5603" max="5603" width="25" style="323" customWidth="1"/>
    <col min="5604" max="5604" width="31.375" style="323" customWidth="1"/>
    <col min="5605" max="5605" width="15" style="323" bestFit="1" customWidth="1"/>
    <col min="5606" max="5608" width="11.875" style="323" customWidth="1"/>
    <col min="5609" max="5610" width="6.375" style="323" customWidth="1"/>
    <col min="5611" max="5611" width="3.875" style="323" customWidth="1"/>
    <col min="5612" max="5612" width="4" style="323" customWidth="1"/>
    <col min="5613" max="5613" width="3.875" style="323" customWidth="1"/>
    <col min="5614" max="5614" width="3.25" style="323" customWidth="1"/>
    <col min="5615" max="5615" width="5" style="323" bestFit="1" customWidth="1"/>
    <col min="5616" max="5617" width="0" style="323" hidden="1" customWidth="1"/>
    <col min="5618" max="5618" width="23.875" style="323" bestFit="1" customWidth="1"/>
    <col min="5619" max="5619" width="16.125" style="323" bestFit="1" customWidth="1"/>
    <col min="5620" max="5620" width="8.625" style="323"/>
    <col min="5621" max="5621" width="24.625" style="323" customWidth="1"/>
    <col min="5622" max="5622" width="65.125" style="323" customWidth="1"/>
    <col min="5623" max="5854" width="8.625" style="323"/>
    <col min="5855" max="5855" width="4.625" style="323" customWidth="1"/>
    <col min="5856" max="5858" width="1.25" style="323" customWidth="1"/>
    <col min="5859" max="5859" width="25" style="323" customWidth="1"/>
    <col min="5860" max="5860" width="31.375" style="323" customWidth="1"/>
    <col min="5861" max="5861" width="15" style="323" bestFit="1" customWidth="1"/>
    <col min="5862" max="5864" width="11.875" style="323" customWidth="1"/>
    <col min="5865" max="5866" width="6.375" style="323" customWidth="1"/>
    <col min="5867" max="5867" width="3.875" style="323" customWidth="1"/>
    <col min="5868" max="5868" width="4" style="323" customWidth="1"/>
    <col min="5869" max="5869" width="3.875" style="323" customWidth="1"/>
    <col min="5870" max="5870" width="3.25" style="323" customWidth="1"/>
    <col min="5871" max="5871" width="5" style="323" bestFit="1" customWidth="1"/>
    <col min="5872" max="5873" width="0" style="323" hidden="1" customWidth="1"/>
    <col min="5874" max="5874" width="23.875" style="323" bestFit="1" customWidth="1"/>
    <col min="5875" max="5875" width="16.125" style="323" bestFit="1" customWidth="1"/>
    <col min="5876" max="5876" width="8.625" style="323"/>
    <col min="5877" max="5877" width="24.625" style="323" customWidth="1"/>
    <col min="5878" max="5878" width="65.125" style="323" customWidth="1"/>
    <col min="5879" max="6110" width="8.625" style="323"/>
    <col min="6111" max="6111" width="4.625" style="323" customWidth="1"/>
    <col min="6112" max="6114" width="1.25" style="323" customWidth="1"/>
    <col min="6115" max="6115" width="25" style="323" customWidth="1"/>
    <col min="6116" max="6116" width="31.375" style="323" customWidth="1"/>
    <col min="6117" max="6117" width="15" style="323" bestFit="1" customWidth="1"/>
    <col min="6118" max="6120" width="11.875" style="323" customWidth="1"/>
    <col min="6121" max="6122" width="6.375" style="323" customWidth="1"/>
    <col min="6123" max="6123" width="3.875" style="323" customWidth="1"/>
    <col min="6124" max="6124" width="4" style="323" customWidth="1"/>
    <col min="6125" max="6125" width="3.875" style="323" customWidth="1"/>
    <col min="6126" max="6126" width="3.25" style="323" customWidth="1"/>
    <col min="6127" max="6127" width="5" style="323" bestFit="1" customWidth="1"/>
    <col min="6128" max="6129" width="0" style="323" hidden="1" customWidth="1"/>
    <col min="6130" max="6130" width="23.875" style="323" bestFit="1" customWidth="1"/>
    <col min="6131" max="6131" width="16.125" style="323" bestFit="1" customWidth="1"/>
    <col min="6132" max="6132" width="8.625" style="323"/>
    <col min="6133" max="6133" width="24.625" style="323" customWidth="1"/>
    <col min="6134" max="6134" width="65.125" style="323" customWidth="1"/>
    <col min="6135" max="6366" width="8.625" style="323"/>
    <col min="6367" max="6367" width="4.625" style="323" customWidth="1"/>
    <col min="6368" max="6370" width="1.25" style="323" customWidth="1"/>
    <col min="6371" max="6371" width="25" style="323" customWidth="1"/>
    <col min="6372" max="6372" width="31.375" style="323" customWidth="1"/>
    <col min="6373" max="6373" width="15" style="323" bestFit="1" customWidth="1"/>
    <col min="6374" max="6376" width="11.875" style="323" customWidth="1"/>
    <col min="6377" max="6378" width="6.375" style="323" customWidth="1"/>
    <col min="6379" max="6379" width="3.875" style="323" customWidth="1"/>
    <col min="6380" max="6380" width="4" style="323" customWidth="1"/>
    <col min="6381" max="6381" width="3.875" style="323" customWidth="1"/>
    <col min="6382" max="6382" width="3.25" style="323" customWidth="1"/>
    <col min="6383" max="6383" width="5" style="323" bestFit="1" customWidth="1"/>
    <col min="6384" max="6385" width="0" style="323" hidden="1" customWidth="1"/>
    <col min="6386" max="6386" width="23.875" style="323" bestFit="1" customWidth="1"/>
    <col min="6387" max="6387" width="16.125" style="323" bestFit="1" customWidth="1"/>
    <col min="6388" max="6388" width="8.625" style="323"/>
    <col min="6389" max="6389" width="24.625" style="323" customWidth="1"/>
    <col min="6390" max="6390" width="65.125" style="323" customWidth="1"/>
    <col min="6391" max="6622" width="8.625" style="323"/>
    <col min="6623" max="6623" width="4.625" style="323" customWidth="1"/>
    <col min="6624" max="6626" width="1.25" style="323" customWidth="1"/>
    <col min="6627" max="6627" width="25" style="323" customWidth="1"/>
    <col min="6628" max="6628" width="31.375" style="323" customWidth="1"/>
    <col min="6629" max="6629" width="15" style="323" bestFit="1" customWidth="1"/>
    <col min="6630" max="6632" width="11.875" style="323" customWidth="1"/>
    <col min="6633" max="6634" width="6.375" style="323" customWidth="1"/>
    <col min="6635" max="6635" width="3.875" style="323" customWidth="1"/>
    <col min="6636" max="6636" width="4" style="323" customWidth="1"/>
    <col min="6637" max="6637" width="3.875" style="323" customWidth="1"/>
    <col min="6638" max="6638" width="3.25" style="323" customWidth="1"/>
    <col min="6639" max="6639" width="5" style="323" bestFit="1" customWidth="1"/>
    <col min="6640" max="6641" width="0" style="323" hidden="1" customWidth="1"/>
    <col min="6642" max="6642" width="23.875" style="323" bestFit="1" customWidth="1"/>
    <col min="6643" max="6643" width="16.125" style="323" bestFit="1" customWidth="1"/>
    <col min="6644" max="6644" width="8.625" style="323"/>
    <col min="6645" max="6645" width="24.625" style="323" customWidth="1"/>
    <col min="6646" max="6646" width="65.125" style="323" customWidth="1"/>
    <col min="6647" max="6878" width="8.625" style="323"/>
    <col min="6879" max="6879" width="4.625" style="323" customWidth="1"/>
    <col min="6880" max="6882" width="1.25" style="323" customWidth="1"/>
    <col min="6883" max="6883" width="25" style="323" customWidth="1"/>
    <col min="6884" max="6884" width="31.375" style="323" customWidth="1"/>
    <col min="6885" max="6885" width="15" style="323" bestFit="1" customWidth="1"/>
    <col min="6886" max="6888" width="11.875" style="323" customWidth="1"/>
    <col min="6889" max="6890" width="6.375" style="323" customWidth="1"/>
    <col min="6891" max="6891" width="3.875" style="323" customWidth="1"/>
    <col min="6892" max="6892" width="4" style="323" customWidth="1"/>
    <col min="6893" max="6893" width="3.875" style="323" customWidth="1"/>
    <col min="6894" max="6894" width="3.25" style="323" customWidth="1"/>
    <col min="6895" max="6895" width="5" style="323" bestFit="1" customWidth="1"/>
    <col min="6896" max="6897" width="0" style="323" hidden="1" customWidth="1"/>
    <col min="6898" max="6898" width="23.875" style="323" bestFit="1" customWidth="1"/>
    <col min="6899" max="6899" width="16.125" style="323" bestFit="1" customWidth="1"/>
    <col min="6900" max="6900" width="8.625" style="323"/>
    <col min="6901" max="6901" width="24.625" style="323" customWidth="1"/>
    <col min="6902" max="6902" width="65.125" style="323" customWidth="1"/>
    <col min="6903" max="7134" width="8.625" style="323"/>
    <col min="7135" max="7135" width="4.625" style="323" customWidth="1"/>
    <col min="7136" max="7138" width="1.25" style="323" customWidth="1"/>
    <col min="7139" max="7139" width="25" style="323" customWidth="1"/>
    <col min="7140" max="7140" width="31.375" style="323" customWidth="1"/>
    <col min="7141" max="7141" width="15" style="323" bestFit="1" customWidth="1"/>
    <col min="7142" max="7144" width="11.875" style="323" customWidth="1"/>
    <col min="7145" max="7146" width="6.375" style="323" customWidth="1"/>
    <col min="7147" max="7147" width="3.875" style="323" customWidth="1"/>
    <col min="7148" max="7148" width="4" style="323" customWidth="1"/>
    <col min="7149" max="7149" width="3.875" style="323" customWidth="1"/>
    <col min="7150" max="7150" width="3.25" style="323" customWidth="1"/>
    <col min="7151" max="7151" width="5" style="323" bestFit="1" customWidth="1"/>
    <col min="7152" max="7153" width="0" style="323" hidden="1" customWidth="1"/>
    <col min="7154" max="7154" width="23.875" style="323" bestFit="1" customWidth="1"/>
    <col min="7155" max="7155" width="16.125" style="323" bestFit="1" customWidth="1"/>
    <col min="7156" max="7156" width="8.625" style="323"/>
    <col min="7157" max="7157" width="24.625" style="323" customWidth="1"/>
    <col min="7158" max="7158" width="65.125" style="323" customWidth="1"/>
    <col min="7159" max="7390" width="8.625" style="323"/>
    <col min="7391" max="7391" width="4.625" style="323" customWidth="1"/>
    <col min="7392" max="7394" width="1.25" style="323" customWidth="1"/>
    <col min="7395" max="7395" width="25" style="323" customWidth="1"/>
    <col min="7396" max="7396" width="31.375" style="323" customWidth="1"/>
    <col min="7397" max="7397" width="15" style="323" bestFit="1" customWidth="1"/>
    <col min="7398" max="7400" width="11.875" style="323" customWidth="1"/>
    <col min="7401" max="7402" width="6.375" style="323" customWidth="1"/>
    <col min="7403" max="7403" width="3.875" style="323" customWidth="1"/>
    <col min="7404" max="7404" width="4" style="323" customWidth="1"/>
    <col min="7405" max="7405" width="3.875" style="323" customWidth="1"/>
    <col min="7406" max="7406" width="3.25" style="323" customWidth="1"/>
    <col min="7407" max="7407" width="5" style="323" bestFit="1" customWidth="1"/>
    <col min="7408" max="7409" width="0" style="323" hidden="1" customWidth="1"/>
    <col min="7410" max="7410" width="23.875" style="323" bestFit="1" customWidth="1"/>
    <col min="7411" max="7411" width="16.125" style="323" bestFit="1" customWidth="1"/>
    <col min="7412" max="7412" width="8.625" style="323"/>
    <col min="7413" max="7413" width="24.625" style="323" customWidth="1"/>
    <col min="7414" max="7414" width="65.125" style="323" customWidth="1"/>
    <col min="7415" max="7646" width="8.625" style="323"/>
    <col min="7647" max="7647" width="4.625" style="323" customWidth="1"/>
    <col min="7648" max="7650" width="1.25" style="323" customWidth="1"/>
    <col min="7651" max="7651" width="25" style="323" customWidth="1"/>
    <col min="7652" max="7652" width="31.375" style="323" customWidth="1"/>
    <col min="7653" max="7653" width="15" style="323" bestFit="1" customWidth="1"/>
    <col min="7654" max="7656" width="11.875" style="323" customWidth="1"/>
    <col min="7657" max="7658" width="6.375" style="323" customWidth="1"/>
    <col min="7659" max="7659" width="3.875" style="323" customWidth="1"/>
    <col min="7660" max="7660" width="4" style="323" customWidth="1"/>
    <col min="7661" max="7661" width="3.875" style="323" customWidth="1"/>
    <col min="7662" max="7662" width="3.25" style="323" customWidth="1"/>
    <col min="7663" max="7663" width="5" style="323" bestFit="1" customWidth="1"/>
    <col min="7664" max="7665" width="0" style="323" hidden="1" customWidth="1"/>
    <col min="7666" max="7666" width="23.875" style="323" bestFit="1" customWidth="1"/>
    <col min="7667" max="7667" width="16.125" style="323" bestFit="1" customWidth="1"/>
    <col min="7668" max="7668" width="8.625" style="323"/>
    <col min="7669" max="7669" width="24.625" style="323" customWidth="1"/>
    <col min="7670" max="7670" width="65.125" style="323" customWidth="1"/>
    <col min="7671" max="7902" width="8.625" style="323"/>
    <col min="7903" max="7903" width="4.625" style="323" customWidth="1"/>
    <col min="7904" max="7906" width="1.25" style="323" customWidth="1"/>
    <col min="7907" max="7907" width="25" style="323" customWidth="1"/>
    <col min="7908" max="7908" width="31.375" style="323" customWidth="1"/>
    <col min="7909" max="7909" width="15" style="323" bestFit="1" customWidth="1"/>
    <col min="7910" max="7912" width="11.875" style="323" customWidth="1"/>
    <col min="7913" max="7914" width="6.375" style="323" customWidth="1"/>
    <col min="7915" max="7915" width="3.875" style="323" customWidth="1"/>
    <col min="7916" max="7916" width="4" style="323" customWidth="1"/>
    <col min="7917" max="7917" width="3.875" style="323" customWidth="1"/>
    <col min="7918" max="7918" width="3.25" style="323" customWidth="1"/>
    <col min="7919" max="7919" width="5" style="323" bestFit="1" customWidth="1"/>
    <col min="7920" max="7921" width="0" style="323" hidden="1" customWidth="1"/>
    <col min="7922" max="7922" width="23.875" style="323" bestFit="1" customWidth="1"/>
    <col min="7923" max="7923" width="16.125" style="323" bestFit="1" customWidth="1"/>
    <col min="7924" max="7924" width="8.625" style="323"/>
    <col min="7925" max="7925" width="24.625" style="323" customWidth="1"/>
    <col min="7926" max="7926" width="65.125" style="323" customWidth="1"/>
    <col min="7927" max="8158" width="8.625" style="323"/>
    <col min="8159" max="8159" width="4.625" style="323" customWidth="1"/>
    <col min="8160" max="8162" width="1.25" style="323" customWidth="1"/>
    <col min="8163" max="8163" width="25" style="323" customWidth="1"/>
    <col min="8164" max="8164" width="31.375" style="323" customWidth="1"/>
    <col min="8165" max="8165" width="15" style="323" bestFit="1" customWidth="1"/>
    <col min="8166" max="8168" width="11.875" style="323" customWidth="1"/>
    <col min="8169" max="8170" width="6.375" style="323" customWidth="1"/>
    <col min="8171" max="8171" width="3.875" style="323" customWidth="1"/>
    <col min="8172" max="8172" width="4" style="323" customWidth="1"/>
    <col min="8173" max="8173" width="3.875" style="323" customWidth="1"/>
    <col min="8174" max="8174" width="3.25" style="323" customWidth="1"/>
    <col min="8175" max="8175" width="5" style="323" bestFit="1" customWidth="1"/>
    <col min="8176" max="8177" width="0" style="323" hidden="1" customWidth="1"/>
    <col min="8178" max="8178" width="23.875" style="323" bestFit="1" customWidth="1"/>
    <col min="8179" max="8179" width="16.125" style="323" bestFit="1" customWidth="1"/>
    <col min="8180" max="8180" width="8.625" style="323"/>
    <col min="8181" max="8181" width="24.625" style="323" customWidth="1"/>
    <col min="8182" max="8182" width="65.125" style="323" customWidth="1"/>
    <col min="8183" max="8414" width="8.625" style="323"/>
    <col min="8415" max="8415" width="4.625" style="323" customWidth="1"/>
    <col min="8416" max="8418" width="1.25" style="323" customWidth="1"/>
    <col min="8419" max="8419" width="25" style="323" customWidth="1"/>
    <col min="8420" max="8420" width="31.375" style="323" customWidth="1"/>
    <col min="8421" max="8421" width="15" style="323" bestFit="1" customWidth="1"/>
    <col min="8422" max="8424" width="11.875" style="323" customWidth="1"/>
    <col min="8425" max="8426" width="6.375" style="323" customWidth="1"/>
    <col min="8427" max="8427" width="3.875" style="323" customWidth="1"/>
    <col min="8428" max="8428" width="4" style="323" customWidth="1"/>
    <col min="8429" max="8429" width="3.875" style="323" customWidth="1"/>
    <col min="8430" max="8430" width="3.25" style="323" customWidth="1"/>
    <col min="8431" max="8431" width="5" style="323" bestFit="1" customWidth="1"/>
    <col min="8432" max="8433" width="0" style="323" hidden="1" customWidth="1"/>
    <col min="8434" max="8434" width="23.875" style="323" bestFit="1" customWidth="1"/>
    <col min="8435" max="8435" width="16.125" style="323" bestFit="1" customWidth="1"/>
    <col min="8436" max="8436" width="8.625" style="323"/>
    <col min="8437" max="8437" width="24.625" style="323" customWidth="1"/>
    <col min="8438" max="8438" width="65.125" style="323" customWidth="1"/>
    <col min="8439" max="8670" width="8.625" style="323"/>
    <col min="8671" max="8671" width="4.625" style="323" customWidth="1"/>
    <col min="8672" max="8674" width="1.25" style="323" customWidth="1"/>
    <col min="8675" max="8675" width="25" style="323" customWidth="1"/>
    <col min="8676" max="8676" width="31.375" style="323" customWidth="1"/>
    <col min="8677" max="8677" width="15" style="323" bestFit="1" customWidth="1"/>
    <col min="8678" max="8680" width="11.875" style="323" customWidth="1"/>
    <col min="8681" max="8682" width="6.375" style="323" customWidth="1"/>
    <col min="8683" max="8683" width="3.875" style="323" customWidth="1"/>
    <col min="8684" max="8684" width="4" style="323" customWidth="1"/>
    <col min="8685" max="8685" width="3.875" style="323" customWidth="1"/>
    <col min="8686" max="8686" width="3.25" style="323" customWidth="1"/>
    <col min="8687" max="8687" width="5" style="323" bestFit="1" customWidth="1"/>
    <col min="8688" max="8689" width="0" style="323" hidden="1" customWidth="1"/>
    <col min="8690" max="8690" width="23.875" style="323" bestFit="1" customWidth="1"/>
    <col min="8691" max="8691" width="16.125" style="323" bestFit="1" customWidth="1"/>
    <col min="8692" max="8692" width="8.625" style="323"/>
    <col min="8693" max="8693" width="24.625" style="323" customWidth="1"/>
    <col min="8694" max="8694" width="65.125" style="323" customWidth="1"/>
    <col min="8695" max="8926" width="8.625" style="323"/>
    <col min="8927" max="8927" width="4.625" style="323" customWidth="1"/>
    <col min="8928" max="8930" width="1.25" style="323" customWidth="1"/>
    <col min="8931" max="8931" width="25" style="323" customWidth="1"/>
    <col min="8932" max="8932" width="31.375" style="323" customWidth="1"/>
    <col min="8933" max="8933" width="15" style="323" bestFit="1" customWidth="1"/>
    <col min="8934" max="8936" width="11.875" style="323" customWidth="1"/>
    <col min="8937" max="8938" width="6.375" style="323" customWidth="1"/>
    <col min="8939" max="8939" width="3.875" style="323" customWidth="1"/>
    <col min="8940" max="8940" width="4" style="323" customWidth="1"/>
    <col min="8941" max="8941" width="3.875" style="323" customWidth="1"/>
    <col min="8942" max="8942" width="3.25" style="323" customWidth="1"/>
    <col min="8943" max="8943" width="5" style="323" bestFit="1" customWidth="1"/>
    <col min="8944" max="8945" width="0" style="323" hidden="1" customWidth="1"/>
    <col min="8946" max="8946" width="23.875" style="323" bestFit="1" customWidth="1"/>
    <col min="8947" max="8947" width="16.125" style="323" bestFit="1" customWidth="1"/>
    <col min="8948" max="8948" width="8.625" style="323"/>
    <col min="8949" max="8949" width="24.625" style="323" customWidth="1"/>
    <col min="8950" max="8950" width="65.125" style="323" customWidth="1"/>
    <col min="8951" max="9182" width="8.625" style="323"/>
    <col min="9183" max="9183" width="4.625" style="323" customWidth="1"/>
    <col min="9184" max="9186" width="1.25" style="323" customWidth="1"/>
    <col min="9187" max="9187" width="25" style="323" customWidth="1"/>
    <col min="9188" max="9188" width="31.375" style="323" customWidth="1"/>
    <col min="9189" max="9189" width="15" style="323" bestFit="1" customWidth="1"/>
    <col min="9190" max="9192" width="11.875" style="323" customWidth="1"/>
    <col min="9193" max="9194" width="6.375" style="323" customWidth="1"/>
    <col min="9195" max="9195" width="3.875" style="323" customWidth="1"/>
    <col min="9196" max="9196" width="4" style="323" customWidth="1"/>
    <col min="9197" max="9197" width="3.875" style="323" customWidth="1"/>
    <col min="9198" max="9198" width="3.25" style="323" customWidth="1"/>
    <col min="9199" max="9199" width="5" style="323" bestFit="1" customWidth="1"/>
    <col min="9200" max="9201" width="0" style="323" hidden="1" customWidth="1"/>
    <col min="9202" max="9202" width="23.875" style="323" bestFit="1" customWidth="1"/>
    <col min="9203" max="9203" width="16.125" style="323" bestFit="1" customWidth="1"/>
    <col min="9204" max="9204" width="8.625" style="323"/>
    <col min="9205" max="9205" width="24.625" style="323" customWidth="1"/>
    <col min="9206" max="9206" width="65.125" style="323" customWidth="1"/>
    <col min="9207" max="9438" width="8.625" style="323"/>
    <col min="9439" max="9439" width="4.625" style="323" customWidth="1"/>
    <col min="9440" max="9442" width="1.25" style="323" customWidth="1"/>
    <col min="9443" max="9443" width="25" style="323" customWidth="1"/>
    <col min="9444" max="9444" width="31.375" style="323" customWidth="1"/>
    <col min="9445" max="9445" width="15" style="323" bestFit="1" customWidth="1"/>
    <col min="9446" max="9448" width="11.875" style="323" customWidth="1"/>
    <col min="9449" max="9450" width="6.375" style="323" customWidth="1"/>
    <col min="9451" max="9451" width="3.875" style="323" customWidth="1"/>
    <col min="9452" max="9452" width="4" style="323" customWidth="1"/>
    <col min="9453" max="9453" width="3.875" style="323" customWidth="1"/>
    <col min="9454" max="9454" width="3.25" style="323" customWidth="1"/>
    <col min="9455" max="9455" width="5" style="323" bestFit="1" customWidth="1"/>
    <col min="9456" max="9457" width="0" style="323" hidden="1" customWidth="1"/>
    <col min="9458" max="9458" width="23.875" style="323" bestFit="1" customWidth="1"/>
    <col min="9459" max="9459" width="16.125" style="323" bestFit="1" customWidth="1"/>
    <col min="9460" max="9460" width="8.625" style="323"/>
    <col min="9461" max="9461" width="24.625" style="323" customWidth="1"/>
    <col min="9462" max="9462" width="65.125" style="323" customWidth="1"/>
    <col min="9463" max="9694" width="8.625" style="323"/>
    <col min="9695" max="9695" width="4.625" style="323" customWidth="1"/>
    <col min="9696" max="9698" width="1.25" style="323" customWidth="1"/>
    <col min="9699" max="9699" width="25" style="323" customWidth="1"/>
    <col min="9700" max="9700" width="31.375" style="323" customWidth="1"/>
    <col min="9701" max="9701" width="15" style="323" bestFit="1" customWidth="1"/>
    <col min="9702" max="9704" width="11.875" style="323" customWidth="1"/>
    <col min="9705" max="9706" width="6.375" style="323" customWidth="1"/>
    <col min="9707" max="9707" width="3.875" style="323" customWidth="1"/>
    <col min="9708" max="9708" width="4" style="323" customWidth="1"/>
    <col min="9709" max="9709" width="3.875" style="323" customWidth="1"/>
    <col min="9710" max="9710" width="3.25" style="323" customWidth="1"/>
    <col min="9711" max="9711" width="5" style="323" bestFit="1" customWidth="1"/>
    <col min="9712" max="9713" width="0" style="323" hidden="1" customWidth="1"/>
    <col min="9714" max="9714" width="23.875" style="323" bestFit="1" customWidth="1"/>
    <col min="9715" max="9715" width="16.125" style="323" bestFit="1" customWidth="1"/>
    <col min="9716" max="9716" width="8.625" style="323"/>
    <col min="9717" max="9717" width="24.625" style="323" customWidth="1"/>
    <col min="9718" max="9718" width="65.125" style="323" customWidth="1"/>
    <col min="9719" max="9950" width="8.625" style="323"/>
    <col min="9951" max="9951" width="4.625" style="323" customWidth="1"/>
    <col min="9952" max="9954" width="1.25" style="323" customWidth="1"/>
    <col min="9955" max="9955" width="25" style="323" customWidth="1"/>
    <col min="9956" max="9956" width="31.375" style="323" customWidth="1"/>
    <col min="9957" max="9957" width="15" style="323" bestFit="1" customWidth="1"/>
    <col min="9958" max="9960" width="11.875" style="323" customWidth="1"/>
    <col min="9961" max="9962" width="6.375" style="323" customWidth="1"/>
    <col min="9963" max="9963" width="3.875" style="323" customWidth="1"/>
    <col min="9964" max="9964" width="4" style="323" customWidth="1"/>
    <col min="9965" max="9965" width="3.875" style="323" customWidth="1"/>
    <col min="9966" max="9966" width="3.25" style="323" customWidth="1"/>
    <col min="9967" max="9967" width="5" style="323" bestFit="1" customWidth="1"/>
    <col min="9968" max="9969" width="0" style="323" hidden="1" customWidth="1"/>
    <col min="9970" max="9970" width="23.875" style="323" bestFit="1" customWidth="1"/>
    <col min="9971" max="9971" width="16.125" style="323" bestFit="1" customWidth="1"/>
    <col min="9972" max="9972" width="8.625" style="323"/>
    <col min="9973" max="9973" width="24.625" style="323" customWidth="1"/>
    <col min="9974" max="9974" width="65.125" style="323" customWidth="1"/>
    <col min="9975" max="10206" width="8.625" style="323"/>
    <col min="10207" max="10207" width="4.625" style="323" customWidth="1"/>
    <col min="10208" max="10210" width="1.25" style="323" customWidth="1"/>
    <col min="10211" max="10211" width="25" style="323" customWidth="1"/>
    <col min="10212" max="10212" width="31.375" style="323" customWidth="1"/>
    <col min="10213" max="10213" width="15" style="323" bestFit="1" customWidth="1"/>
    <col min="10214" max="10216" width="11.875" style="323" customWidth="1"/>
    <col min="10217" max="10218" width="6.375" style="323" customWidth="1"/>
    <col min="10219" max="10219" width="3.875" style="323" customWidth="1"/>
    <col min="10220" max="10220" width="4" style="323" customWidth="1"/>
    <col min="10221" max="10221" width="3.875" style="323" customWidth="1"/>
    <col min="10222" max="10222" width="3.25" style="323" customWidth="1"/>
    <col min="10223" max="10223" width="5" style="323" bestFit="1" customWidth="1"/>
    <col min="10224" max="10225" width="0" style="323" hidden="1" customWidth="1"/>
    <col min="10226" max="10226" width="23.875" style="323" bestFit="1" customWidth="1"/>
    <col min="10227" max="10227" width="16.125" style="323" bestFit="1" customWidth="1"/>
    <col min="10228" max="10228" width="8.625" style="323"/>
    <col min="10229" max="10229" width="24.625" style="323" customWidth="1"/>
    <col min="10230" max="10230" width="65.125" style="323" customWidth="1"/>
    <col min="10231" max="10462" width="8.625" style="323"/>
    <col min="10463" max="10463" width="4.625" style="323" customWidth="1"/>
    <col min="10464" max="10466" width="1.25" style="323" customWidth="1"/>
    <col min="10467" max="10467" width="25" style="323" customWidth="1"/>
    <col min="10468" max="10468" width="31.375" style="323" customWidth="1"/>
    <col min="10469" max="10469" width="15" style="323" bestFit="1" customWidth="1"/>
    <col min="10470" max="10472" width="11.875" style="323" customWidth="1"/>
    <col min="10473" max="10474" width="6.375" style="323" customWidth="1"/>
    <col min="10475" max="10475" width="3.875" style="323" customWidth="1"/>
    <col min="10476" max="10476" width="4" style="323" customWidth="1"/>
    <col min="10477" max="10477" width="3.875" style="323" customWidth="1"/>
    <col min="10478" max="10478" width="3.25" style="323" customWidth="1"/>
    <col min="10479" max="10479" width="5" style="323" bestFit="1" customWidth="1"/>
    <col min="10480" max="10481" width="0" style="323" hidden="1" customWidth="1"/>
    <col min="10482" max="10482" width="23.875" style="323" bestFit="1" customWidth="1"/>
    <col min="10483" max="10483" width="16.125" style="323" bestFit="1" customWidth="1"/>
    <col min="10484" max="10484" width="8.625" style="323"/>
    <col min="10485" max="10485" width="24.625" style="323" customWidth="1"/>
    <col min="10486" max="10486" width="65.125" style="323" customWidth="1"/>
    <col min="10487" max="10718" width="8.625" style="323"/>
    <col min="10719" max="10719" width="4.625" style="323" customWidth="1"/>
    <col min="10720" max="10722" width="1.25" style="323" customWidth="1"/>
    <col min="10723" max="10723" width="25" style="323" customWidth="1"/>
    <col min="10724" max="10724" width="31.375" style="323" customWidth="1"/>
    <col min="10725" max="10725" width="15" style="323" bestFit="1" customWidth="1"/>
    <col min="10726" max="10728" width="11.875" style="323" customWidth="1"/>
    <col min="10729" max="10730" width="6.375" style="323" customWidth="1"/>
    <col min="10731" max="10731" width="3.875" style="323" customWidth="1"/>
    <col min="10732" max="10732" width="4" style="323" customWidth="1"/>
    <col min="10733" max="10733" width="3.875" style="323" customWidth="1"/>
    <col min="10734" max="10734" width="3.25" style="323" customWidth="1"/>
    <col min="10735" max="10735" width="5" style="323" bestFit="1" customWidth="1"/>
    <col min="10736" max="10737" width="0" style="323" hidden="1" customWidth="1"/>
    <col min="10738" max="10738" width="23.875" style="323" bestFit="1" customWidth="1"/>
    <col min="10739" max="10739" width="16.125" style="323" bestFit="1" customWidth="1"/>
    <col min="10740" max="10740" width="8.625" style="323"/>
    <col min="10741" max="10741" width="24.625" style="323" customWidth="1"/>
    <col min="10742" max="10742" width="65.125" style="323" customWidth="1"/>
    <col min="10743" max="10974" width="8.625" style="323"/>
    <col min="10975" max="10975" width="4.625" style="323" customWidth="1"/>
    <col min="10976" max="10978" width="1.25" style="323" customWidth="1"/>
    <col min="10979" max="10979" width="25" style="323" customWidth="1"/>
    <col min="10980" max="10980" width="31.375" style="323" customWidth="1"/>
    <col min="10981" max="10981" width="15" style="323" bestFit="1" customWidth="1"/>
    <col min="10982" max="10984" width="11.875" style="323" customWidth="1"/>
    <col min="10985" max="10986" width="6.375" style="323" customWidth="1"/>
    <col min="10987" max="10987" width="3.875" style="323" customWidth="1"/>
    <col min="10988" max="10988" width="4" style="323" customWidth="1"/>
    <col min="10989" max="10989" width="3.875" style="323" customWidth="1"/>
    <col min="10990" max="10990" width="3.25" style="323" customWidth="1"/>
    <col min="10991" max="10991" width="5" style="323" bestFit="1" customWidth="1"/>
    <col min="10992" max="10993" width="0" style="323" hidden="1" customWidth="1"/>
    <col min="10994" max="10994" width="23.875" style="323" bestFit="1" customWidth="1"/>
    <col min="10995" max="10995" width="16.125" style="323" bestFit="1" customWidth="1"/>
    <col min="10996" max="10996" width="8.625" style="323"/>
    <col min="10997" max="10997" width="24.625" style="323" customWidth="1"/>
    <col min="10998" max="10998" width="65.125" style="323" customWidth="1"/>
    <col min="10999" max="11230" width="8.625" style="323"/>
    <col min="11231" max="11231" width="4.625" style="323" customWidth="1"/>
    <col min="11232" max="11234" width="1.25" style="323" customWidth="1"/>
    <col min="11235" max="11235" width="25" style="323" customWidth="1"/>
    <col min="11236" max="11236" width="31.375" style="323" customWidth="1"/>
    <col min="11237" max="11237" width="15" style="323" bestFit="1" customWidth="1"/>
    <col min="11238" max="11240" width="11.875" style="323" customWidth="1"/>
    <col min="11241" max="11242" width="6.375" style="323" customWidth="1"/>
    <col min="11243" max="11243" width="3.875" style="323" customWidth="1"/>
    <col min="11244" max="11244" width="4" style="323" customWidth="1"/>
    <col min="11245" max="11245" width="3.875" style="323" customWidth="1"/>
    <col min="11246" max="11246" width="3.25" style="323" customWidth="1"/>
    <col min="11247" max="11247" width="5" style="323" bestFit="1" customWidth="1"/>
    <col min="11248" max="11249" width="0" style="323" hidden="1" customWidth="1"/>
    <col min="11250" max="11250" width="23.875" style="323" bestFit="1" customWidth="1"/>
    <col min="11251" max="11251" width="16.125" style="323" bestFit="1" customWidth="1"/>
    <col min="11252" max="11252" width="8.625" style="323"/>
    <col min="11253" max="11253" width="24.625" style="323" customWidth="1"/>
    <col min="11254" max="11254" width="65.125" style="323" customWidth="1"/>
    <col min="11255" max="11486" width="8.625" style="323"/>
    <col min="11487" max="11487" width="4.625" style="323" customWidth="1"/>
    <col min="11488" max="11490" width="1.25" style="323" customWidth="1"/>
    <col min="11491" max="11491" width="25" style="323" customWidth="1"/>
    <col min="11492" max="11492" width="31.375" style="323" customWidth="1"/>
    <col min="11493" max="11493" width="15" style="323" bestFit="1" customWidth="1"/>
    <col min="11494" max="11496" width="11.875" style="323" customWidth="1"/>
    <col min="11497" max="11498" width="6.375" style="323" customWidth="1"/>
    <col min="11499" max="11499" width="3.875" style="323" customWidth="1"/>
    <col min="11500" max="11500" width="4" style="323" customWidth="1"/>
    <col min="11501" max="11501" width="3.875" style="323" customWidth="1"/>
    <col min="11502" max="11502" width="3.25" style="323" customWidth="1"/>
    <col min="11503" max="11503" width="5" style="323" bestFit="1" customWidth="1"/>
    <col min="11504" max="11505" width="0" style="323" hidden="1" customWidth="1"/>
    <col min="11506" max="11506" width="23.875" style="323" bestFit="1" customWidth="1"/>
    <col min="11507" max="11507" width="16.125" style="323" bestFit="1" customWidth="1"/>
    <col min="11508" max="11508" width="8.625" style="323"/>
    <col min="11509" max="11509" width="24.625" style="323" customWidth="1"/>
    <col min="11510" max="11510" width="65.125" style="323" customWidth="1"/>
    <col min="11511" max="11742" width="8.625" style="323"/>
    <col min="11743" max="11743" width="4.625" style="323" customWidth="1"/>
    <col min="11744" max="11746" width="1.25" style="323" customWidth="1"/>
    <col min="11747" max="11747" width="25" style="323" customWidth="1"/>
    <col min="11748" max="11748" width="31.375" style="323" customWidth="1"/>
    <col min="11749" max="11749" width="15" style="323" bestFit="1" customWidth="1"/>
    <col min="11750" max="11752" width="11.875" style="323" customWidth="1"/>
    <col min="11753" max="11754" width="6.375" style="323" customWidth="1"/>
    <col min="11755" max="11755" width="3.875" style="323" customWidth="1"/>
    <col min="11756" max="11756" width="4" style="323" customWidth="1"/>
    <col min="11757" max="11757" width="3.875" style="323" customWidth="1"/>
    <col min="11758" max="11758" width="3.25" style="323" customWidth="1"/>
    <col min="11759" max="11759" width="5" style="323" bestFit="1" customWidth="1"/>
    <col min="11760" max="11761" width="0" style="323" hidden="1" customWidth="1"/>
    <col min="11762" max="11762" width="23.875" style="323" bestFit="1" customWidth="1"/>
    <col min="11763" max="11763" width="16.125" style="323" bestFit="1" customWidth="1"/>
    <col min="11764" max="11764" width="8.625" style="323"/>
    <col min="11765" max="11765" width="24.625" style="323" customWidth="1"/>
    <col min="11766" max="11766" width="65.125" style="323" customWidth="1"/>
    <col min="11767" max="11998" width="8.625" style="323"/>
    <col min="11999" max="11999" width="4.625" style="323" customWidth="1"/>
    <col min="12000" max="12002" width="1.25" style="323" customWidth="1"/>
    <col min="12003" max="12003" width="25" style="323" customWidth="1"/>
    <col min="12004" max="12004" width="31.375" style="323" customWidth="1"/>
    <col min="12005" max="12005" width="15" style="323" bestFit="1" customWidth="1"/>
    <col min="12006" max="12008" width="11.875" style="323" customWidth="1"/>
    <col min="12009" max="12010" width="6.375" style="323" customWidth="1"/>
    <col min="12011" max="12011" width="3.875" style="323" customWidth="1"/>
    <col min="12012" max="12012" width="4" style="323" customWidth="1"/>
    <col min="12013" max="12013" width="3.875" style="323" customWidth="1"/>
    <col min="12014" max="12014" width="3.25" style="323" customWidth="1"/>
    <col min="12015" max="12015" width="5" style="323" bestFit="1" customWidth="1"/>
    <col min="12016" max="12017" width="0" style="323" hidden="1" customWidth="1"/>
    <col min="12018" max="12018" width="23.875" style="323" bestFit="1" customWidth="1"/>
    <col min="12019" max="12019" width="16.125" style="323" bestFit="1" customWidth="1"/>
    <col min="12020" max="12020" width="8.625" style="323"/>
    <col min="12021" max="12021" width="24.625" style="323" customWidth="1"/>
    <col min="12022" max="12022" width="65.125" style="323" customWidth="1"/>
    <col min="12023" max="12254" width="8.625" style="323"/>
    <col min="12255" max="12255" width="4.625" style="323" customWidth="1"/>
    <col min="12256" max="12258" width="1.25" style="323" customWidth="1"/>
    <col min="12259" max="12259" width="25" style="323" customWidth="1"/>
    <col min="12260" max="12260" width="31.375" style="323" customWidth="1"/>
    <col min="12261" max="12261" width="15" style="323" bestFit="1" customWidth="1"/>
    <col min="12262" max="12264" width="11.875" style="323" customWidth="1"/>
    <col min="12265" max="12266" width="6.375" style="323" customWidth="1"/>
    <col min="12267" max="12267" width="3.875" style="323" customWidth="1"/>
    <col min="12268" max="12268" width="4" style="323" customWidth="1"/>
    <col min="12269" max="12269" width="3.875" style="323" customWidth="1"/>
    <col min="12270" max="12270" width="3.25" style="323" customWidth="1"/>
    <col min="12271" max="12271" width="5" style="323" bestFit="1" customWidth="1"/>
    <col min="12272" max="12273" width="0" style="323" hidden="1" customWidth="1"/>
    <col min="12274" max="12274" width="23.875" style="323" bestFit="1" customWidth="1"/>
    <col min="12275" max="12275" width="16.125" style="323" bestFit="1" customWidth="1"/>
    <col min="12276" max="12276" width="8.625" style="323"/>
    <col min="12277" max="12277" width="24.625" style="323" customWidth="1"/>
    <col min="12278" max="12278" width="65.125" style="323" customWidth="1"/>
    <col min="12279" max="12510" width="8.625" style="323"/>
    <col min="12511" max="12511" width="4.625" style="323" customWidth="1"/>
    <col min="12512" max="12514" width="1.25" style="323" customWidth="1"/>
    <col min="12515" max="12515" width="25" style="323" customWidth="1"/>
    <col min="12516" max="12516" width="31.375" style="323" customWidth="1"/>
    <col min="12517" max="12517" width="15" style="323" bestFit="1" customWidth="1"/>
    <col min="12518" max="12520" width="11.875" style="323" customWidth="1"/>
    <col min="12521" max="12522" width="6.375" style="323" customWidth="1"/>
    <col min="12523" max="12523" width="3.875" style="323" customWidth="1"/>
    <col min="12524" max="12524" width="4" style="323" customWidth="1"/>
    <col min="12525" max="12525" width="3.875" style="323" customWidth="1"/>
    <col min="12526" max="12526" width="3.25" style="323" customWidth="1"/>
    <col min="12527" max="12527" width="5" style="323" bestFit="1" customWidth="1"/>
    <col min="12528" max="12529" width="0" style="323" hidden="1" customWidth="1"/>
    <col min="12530" max="12530" width="23.875" style="323" bestFit="1" customWidth="1"/>
    <col min="12531" max="12531" width="16.125" style="323" bestFit="1" customWidth="1"/>
    <col min="12532" max="12532" width="8.625" style="323"/>
    <col min="12533" max="12533" width="24.625" style="323" customWidth="1"/>
    <col min="12534" max="12534" width="65.125" style="323" customWidth="1"/>
    <col min="12535" max="12766" width="8.625" style="323"/>
    <col min="12767" max="12767" width="4.625" style="323" customWidth="1"/>
    <col min="12768" max="12770" width="1.25" style="323" customWidth="1"/>
    <col min="12771" max="12771" width="25" style="323" customWidth="1"/>
    <col min="12772" max="12772" width="31.375" style="323" customWidth="1"/>
    <col min="12773" max="12773" width="15" style="323" bestFit="1" customWidth="1"/>
    <col min="12774" max="12776" width="11.875" style="323" customWidth="1"/>
    <col min="12777" max="12778" width="6.375" style="323" customWidth="1"/>
    <col min="12779" max="12779" width="3.875" style="323" customWidth="1"/>
    <col min="12780" max="12780" width="4" style="323" customWidth="1"/>
    <col min="12781" max="12781" width="3.875" style="323" customWidth="1"/>
    <col min="12782" max="12782" width="3.25" style="323" customWidth="1"/>
    <col min="12783" max="12783" width="5" style="323" bestFit="1" customWidth="1"/>
    <col min="12784" max="12785" width="0" style="323" hidden="1" customWidth="1"/>
    <col min="12786" max="12786" width="23.875" style="323" bestFit="1" customWidth="1"/>
    <col min="12787" max="12787" width="16.125" style="323" bestFit="1" customWidth="1"/>
    <col min="12788" max="12788" width="8.625" style="323"/>
    <col min="12789" max="12789" width="24.625" style="323" customWidth="1"/>
    <col min="12790" max="12790" width="65.125" style="323" customWidth="1"/>
    <col min="12791" max="13022" width="8.625" style="323"/>
    <col min="13023" max="13023" width="4.625" style="323" customWidth="1"/>
    <col min="13024" max="13026" width="1.25" style="323" customWidth="1"/>
    <col min="13027" max="13027" width="25" style="323" customWidth="1"/>
    <col min="13028" max="13028" width="31.375" style="323" customWidth="1"/>
    <col min="13029" max="13029" width="15" style="323" bestFit="1" customWidth="1"/>
    <col min="13030" max="13032" width="11.875" style="323" customWidth="1"/>
    <col min="13033" max="13034" width="6.375" style="323" customWidth="1"/>
    <col min="13035" max="13035" width="3.875" style="323" customWidth="1"/>
    <col min="13036" max="13036" width="4" style="323" customWidth="1"/>
    <col min="13037" max="13037" width="3.875" style="323" customWidth="1"/>
    <col min="13038" max="13038" width="3.25" style="323" customWidth="1"/>
    <col min="13039" max="13039" width="5" style="323" bestFit="1" customWidth="1"/>
    <col min="13040" max="13041" width="0" style="323" hidden="1" customWidth="1"/>
    <col min="13042" max="13042" width="23.875" style="323" bestFit="1" customWidth="1"/>
    <col min="13043" max="13043" width="16.125" style="323" bestFit="1" customWidth="1"/>
    <col min="13044" max="13044" width="8.625" style="323"/>
    <col min="13045" max="13045" width="24.625" style="323" customWidth="1"/>
    <col min="13046" max="13046" width="65.125" style="323" customWidth="1"/>
    <col min="13047" max="13278" width="8.625" style="323"/>
    <col min="13279" max="13279" width="4.625" style="323" customWidth="1"/>
    <col min="13280" max="13282" width="1.25" style="323" customWidth="1"/>
    <col min="13283" max="13283" width="25" style="323" customWidth="1"/>
    <col min="13284" max="13284" width="31.375" style="323" customWidth="1"/>
    <col min="13285" max="13285" width="15" style="323" bestFit="1" customWidth="1"/>
    <col min="13286" max="13288" width="11.875" style="323" customWidth="1"/>
    <col min="13289" max="13290" width="6.375" style="323" customWidth="1"/>
    <col min="13291" max="13291" width="3.875" style="323" customWidth="1"/>
    <col min="13292" max="13292" width="4" style="323" customWidth="1"/>
    <col min="13293" max="13293" width="3.875" style="323" customWidth="1"/>
    <col min="13294" max="13294" width="3.25" style="323" customWidth="1"/>
    <col min="13295" max="13295" width="5" style="323" bestFit="1" customWidth="1"/>
    <col min="13296" max="13297" width="0" style="323" hidden="1" customWidth="1"/>
    <col min="13298" max="13298" width="23.875" style="323" bestFit="1" customWidth="1"/>
    <col min="13299" max="13299" width="16.125" style="323" bestFit="1" customWidth="1"/>
    <col min="13300" max="13300" width="8.625" style="323"/>
    <col min="13301" max="13301" width="24.625" style="323" customWidth="1"/>
    <col min="13302" max="13302" width="65.125" style="323" customWidth="1"/>
    <col min="13303" max="13534" width="8.625" style="323"/>
    <col min="13535" max="13535" width="4.625" style="323" customWidth="1"/>
    <col min="13536" max="13538" width="1.25" style="323" customWidth="1"/>
    <col min="13539" max="13539" width="25" style="323" customWidth="1"/>
    <col min="13540" max="13540" width="31.375" style="323" customWidth="1"/>
    <col min="13541" max="13541" width="15" style="323" bestFit="1" customWidth="1"/>
    <col min="13542" max="13544" width="11.875" style="323" customWidth="1"/>
    <col min="13545" max="13546" width="6.375" style="323" customWidth="1"/>
    <col min="13547" max="13547" width="3.875" style="323" customWidth="1"/>
    <col min="13548" max="13548" width="4" style="323" customWidth="1"/>
    <col min="13549" max="13549" width="3.875" style="323" customWidth="1"/>
    <col min="13550" max="13550" width="3.25" style="323" customWidth="1"/>
    <col min="13551" max="13551" width="5" style="323" bestFit="1" customWidth="1"/>
    <col min="13552" max="13553" width="0" style="323" hidden="1" customWidth="1"/>
    <col min="13554" max="13554" width="23.875" style="323" bestFit="1" customWidth="1"/>
    <col min="13555" max="13555" width="16.125" style="323" bestFit="1" customWidth="1"/>
    <col min="13556" max="13556" width="8.625" style="323"/>
    <col min="13557" max="13557" width="24.625" style="323" customWidth="1"/>
    <col min="13558" max="13558" width="65.125" style="323" customWidth="1"/>
    <col min="13559" max="13790" width="8.625" style="323"/>
    <col min="13791" max="13791" width="4.625" style="323" customWidth="1"/>
    <col min="13792" max="13794" width="1.25" style="323" customWidth="1"/>
    <col min="13795" max="13795" width="25" style="323" customWidth="1"/>
    <col min="13796" max="13796" width="31.375" style="323" customWidth="1"/>
    <col min="13797" max="13797" width="15" style="323" bestFit="1" customWidth="1"/>
    <col min="13798" max="13800" width="11.875" style="323" customWidth="1"/>
    <col min="13801" max="13802" width="6.375" style="323" customWidth="1"/>
    <col min="13803" max="13803" width="3.875" style="323" customWidth="1"/>
    <col min="13804" max="13804" width="4" style="323" customWidth="1"/>
    <col min="13805" max="13805" width="3.875" style="323" customWidth="1"/>
    <col min="13806" max="13806" width="3.25" style="323" customWidth="1"/>
    <col min="13807" max="13807" width="5" style="323" bestFit="1" customWidth="1"/>
    <col min="13808" max="13809" width="0" style="323" hidden="1" customWidth="1"/>
    <col min="13810" max="13810" width="23.875" style="323" bestFit="1" customWidth="1"/>
    <col min="13811" max="13811" width="16.125" style="323" bestFit="1" customWidth="1"/>
    <col min="13812" max="13812" width="8.625" style="323"/>
    <col min="13813" max="13813" width="24.625" style="323" customWidth="1"/>
    <col min="13814" max="13814" width="65.125" style="323" customWidth="1"/>
    <col min="13815" max="14046" width="8.625" style="323"/>
    <col min="14047" max="14047" width="4.625" style="323" customWidth="1"/>
    <col min="14048" max="14050" width="1.25" style="323" customWidth="1"/>
    <col min="14051" max="14051" width="25" style="323" customWidth="1"/>
    <col min="14052" max="14052" width="31.375" style="323" customWidth="1"/>
    <col min="14053" max="14053" width="15" style="323" bestFit="1" customWidth="1"/>
    <col min="14054" max="14056" width="11.875" style="323" customWidth="1"/>
    <col min="14057" max="14058" width="6.375" style="323" customWidth="1"/>
    <col min="14059" max="14059" width="3.875" style="323" customWidth="1"/>
    <col min="14060" max="14060" width="4" style="323" customWidth="1"/>
    <col min="14061" max="14061" width="3.875" style="323" customWidth="1"/>
    <col min="14062" max="14062" width="3.25" style="323" customWidth="1"/>
    <col min="14063" max="14063" width="5" style="323" bestFit="1" customWidth="1"/>
    <col min="14064" max="14065" width="0" style="323" hidden="1" customWidth="1"/>
    <col min="14066" max="14066" width="23.875" style="323" bestFit="1" customWidth="1"/>
    <col min="14067" max="14067" width="16.125" style="323" bestFit="1" customWidth="1"/>
    <col min="14068" max="14068" width="8.625" style="323"/>
    <col min="14069" max="14069" width="24.625" style="323" customWidth="1"/>
    <col min="14070" max="14070" width="65.125" style="323" customWidth="1"/>
    <col min="14071" max="14302" width="8.625" style="323"/>
    <col min="14303" max="14303" width="4.625" style="323" customWidth="1"/>
    <col min="14304" max="14306" width="1.25" style="323" customWidth="1"/>
    <col min="14307" max="14307" width="25" style="323" customWidth="1"/>
    <col min="14308" max="14308" width="31.375" style="323" customWidth="1"/>
    <col min="14309" max="14309" width="15" style="323" bestFit="1" customWidth="1"/>
    <col min="14310" max="14312" width="11.875" style="323" customWidth="1"/>
    <col min="14313" max="14314" width="6.375" style="323" customWidth="1"/>
    <col min="14315" max="14315" width="3.875" style="323" customWidth="1"/>
    <col min="14316" max="14316" width="4" style="323" customWidth="1"/>
    <col min="14317" max="14317" width="3.875" style="323" customWidth="1"/>
    <col min="14318" max="14318" width="3.25" style="323" customWidth="1"/>
    <col min="14319" max="14319" width="5" style="323" bestFit="1" customWidth="1"/>
    <col min="14320" max="14321" width="0" style="323" hidden="1" customWidth="1"/>
    <col min="14322" max="14322" width="23.875" style="323" bestFit="1" customWidth="1"/>
    <col min="14323" max="14323" width="16.125" style="323" bestFit="1" customWidth="1"/>
    <col min="14324" max="14324" width="8.625" style="323"/>
    <col min="14325" max="14325" width="24.625" style="323" customWidth="1"/>
    <col min="14326" max="14326" width="65.125" style="323" customWidth="1"/>
    <col min="14327" max="14558" width="8.625" style="323"/>
    <col min="14559" max="14559" width="4.625" style="323" customWidth="1"/>
    <col min="14560" max="14562" width="1.25" style="323" customWidth="1"/>
    <col min="14563" max="14563" width="25" style="323" customWidth="1"/>
    <col min="14564" max="14564" width="31.375" style="323" customWidth="1"/>
    <col min="14565" max="14565" width="15" style="323" bestFit="1" customWidth="1"/>
    <col min="14566" max="14568" width="11.875" style="323" customWidth="1"/>
    <col min="14569" max="14570" width="6.375" style="323" customWidth="1"/>
    <col min="14571" max="14571" width="3.875" style="323" customWidth="1"/>
    <col min="14572" max="14572" width="4" style="323" customWidth="1"/>
    <col min="14573" max="14573" width="3.875" style="323" customWidth="1"/>
    <col min="14574" max="14574" width="3.25" style="323" customWidth="1"/>
    <col min="14575" max="14575" width="5" style="323" bestFit="1" customWidth="1"/>
    <col min="14576" max="14577" width="0" style="323" hidden="1" customWidth="1"/>
    <col min="14578" max="14578" width="23.875" style="323" bestFit="1" customWidth="1"/>
    <col min="14579" max="14579" width="16.125" style="323" bestFit="1" customWidth="1"/>
    <col min="14580" max="14580" width="8.625" style="323"/>
    <col min="14581" max="14581" width="24.625" style="323" customWidth="1"/>
    <col min="14582" max="14582" width="65.125" style="323" customWidth="1"/>
    <col min="14583" max="14814" width="8.625" style="323"/>
    <col min="14815" max="14815" width="4.625" style="323" customWidth="1"/>
    <col min="14816" max="14818" width="1.25" style="323" customWidth="1"/>
    <col min="14819" max="14819" width="25" style="323" customWidth="1"/>
    <col min="14820" max="14820" width="31.375" style="323" customWidth="1"/>
    <col min="14821" max="14821" width="15" style="323" bestFit="1" customWidth="1"/>
    <col min="14822" max="14824" width="11.875" style="323" customWidth="1"/>
    <col min="14825" max="14826" width="6.375" style="323" customWidth="1"/>
    <col min="14827" max="14827" width="3.875" style="323" customWidth="1"/>
    <col min="14828" max="14828" width="4" style="323" customWidth="1"/>
    <col min="14829" max="14829" width="3.875" style="323" customWidth="1"/>
    <col min="14830" max="14830" width="3.25" style="323" customWidth="1"/>
    <col min="14831" max="14831" width="5" style="323" bestFit="1" customWidth="1"/>
    <col min="14832" max="14833" width="0" style="323" hidden="1" customWidth="1"/>
    <col min="14834" max="14834" width="23.875" style="323" bestFit="1" customWidth="1"/>
    <col min="14835" max="14835" width="16.125" style="323" bestFit="1" customWidth="1"/>
    <col min="14836" max="14836" width="8.625" style="323"/>
    <col min="14837" max="14837" width="24.625" style="323" customWidth="1"/>
    <col min="14838" max="14838" width="65.125" style="323" customWidth="1"/>
    <col min="14839" max="15070" width="8.625" style="323"/>
    <col min="15071" max="15071" width="4.625" style="323" customWidth="1"/>
    <col min="15072" max="15074" width="1.25" style="323" customWidth="1"/>
    <col min="15075" max="15075" width="25" style="323" customWidth="1"/>
    <col min="15076" max="15076" width="31.375" style="323" customWidth="1"/>
    <col min="15077" max="15077" width="15" style="323" bestFit="1" customWidth="1"/>
    <col min="15078" max="15080" width="11.875" style="323" customWidth="1"/>
    <col min="15081" max="15082" width="6.375" style="323" customWidth="1"/>
    <col min="15083" max="15083" width="3.875" style="323" customWidth="1"/>
    <col min="15084" max="15084" width="4" style="323" customWidth="1"/>
    <col min="15085" max="15085" width="3.875" style="323" customWidth="1"/>
    <col min="15086" max="15086" width="3.25" style="323" customWidth="1"/>
    <col min="15087" max="15087" width="5" style="323" bestFit="1" customWidth="1"/>
    <col min="15088" max="15089" width="0" style="323" hidden="1" customWidth="1"/>
    <col min="15090" max="15090" width="23.875" style="323" bestFit="1" customWidth="1"/>
    <col min="15091" max="15091" width="16.125" style="323" bestFit="1" customWidth="1"/>
    <col min="15092" max="15092" width="8.625" style="323"/>
    <col min="15093" max="15093" width="24.625" style="323" customWidth="1"/>
    <col min="15094" max="15094" width="65.125" style="323" customWidth="1"/>
    <col min="15095" max="15326" width="8.625" style="323"/>
    <col min="15327" max="15327" width="4.625" style="323" customWidth="1"/>
    <col min="15328" max="15330" width="1.25" style="323" customWidth="1"/>
    <col min="15331" max="15331" width="25" style="323" customWidth="1"/>
    <col min="15332" max="15332" width="31.375" style="323" customWidth="1"/>
    <col min="15333" max="15333" width="15" style="323" bestFit="1" customWidth="1"/>
    <col min="15334" max="15336" width="11.875" style="323" customWidth="1"/>
    <col min="15337" max="15338" width="6.375" style="323" customWidth="1"/>
    <col min="15339" max="15339" width="3.875" style="323" customWidth="1"/>
    <col min="15340" max="15340" width="4" style="323" customWidth="1"/>
    <col min="15341" max="15341" width="3.875" style="323" customWidth="1"/>
    <col min="15342" max="15342" width="3.25" style="323" customWidth="1"/>
    <col min="15343" max="15343" width="5" style="323" bestFit="1" customWidth="1"/>
    <col min="15344" max="15345" width="0" style="323" hidden="1" customWidth="1"/>
    <col min="15346" max="15346" width="23.875" style="323" bestFit="1" customWidth="1"/>
    <col min="15347" max="15347" width="16.125" style="323" bestFit="1" customWidth="1"/>
    <col min="15348" max="15348" width="8.625" style="323"/>
    <col min="15349" max="15349" width="24.625" style="323" customWidth="1"/>
    <col min="15350" max="15350" width="65.125" style="323" customWidth="1"/>
    <col min="15351" max="15582" width="8.625" style="323"/>
    <col min="15583" max="15583" width="4.625" style="323" customWidth="1"/>
    <col min="15584" max="15586" width="1.25" style="323" customWidth="1"/>
    <col min="15587" max="15587" width="25" style="323" customWidth="1"/>
    <col min="15588" max="15588" width="31.375" style="323" customWidth="1"/>
    <col min="15589" max="15589" width="15" style="323" bestFit="1" customWidth="1"/>
    <col min="15590" max="15592" width="11.875" style="323" customWidth="1"/>
    <col min="15593" max="15594" width="6.375" style="323" customWidth="1"/>
    <col min="15595" max="15595" width="3.875" style="323" customWidth="1"/>
    <col min="15596" max="15596" width="4" style="323" customWidth="1"/>
    <col min="15597" max="15597" width="3.875" style="323" customWidth="1"/>
    <col min="15598" max="15598" width="3.25" style="323" customWidth="1"/>
    <col min="15599" max="15599" width="5" style="323" bestFit="1" customWidth="1"/>
    <col min="15600" max="15601" width="0" style="323" hidden="1" customWidth="1"/>
    <col min="15602" max="15602" width="23.875" style="323" bestFit="1" customWidth="1"/>
    <col min="15603" max="15603" width="16.125" style="323" bestFit="1" customWidth="1"/>
    <col min="15604" max="15604" width="8.625" style="323"/>
    <col min="15605" max="15605" width="24.625" style="323" customWidth="1"/>
    <col min="15606" max="15606" width="65.125" style="323" customWidth="1"/>
    <col min="15607" max="15838" width="8.625" style="323"/>
    <col min="15839" max="15839" width="4.625" style="323" customWidth="1"/>
    <col min="15840" max="15842" width="1.25" style="323" customWidth="1"/>
    <col min="15843" max="15843" width="25" style="323" customWidth="1"/>
    <col min="15844" max="15844" width="31.375" style="323" customWidth="1"/>
    <col min="15845" max="15845" width="15" style="323" bestFit="1" customWidth="1"/>
    <col min="15846" max="15848" width="11.875" style="323" customWidth="1"/>
    <col min="15849" max="15850" width="6.375" style="323" customWidth="1"/>
    <col min="15851" max="15851" width="3.875" style="323" customWidth="1"/>
    <col min="15852" max="15852" width="4" style="323" customWidth="1"/>
    <col min="15853" max="15853" width="3.875" style="323" customWidth="1"/>
    <col min="15854" max="15854" width="3.25" style="323" customWidth="1"/>
    <col min="15855" max="15855" width="5" style="323" bestFit="1" customWidth="1"/>
    <col min="15856" max="15857" width="0" style="323" hidden="1" customWidth="1"/>
    <col min="15858" max="15858" width="23.875" style="323" bestFit="1" customWidth="1"/>
    <col min="15859" max="15859" width="16.125" style="323" bestFit="1" customWidth="1"/>
    <col min="15860" max="15860" width="8.625" style="323"/>
    <col min="15861" max="15861" width="24.625" style="323" customWidth="1"/>
    <col min="15862" max="15862" width="65.125" style="323" customWidth="1"/>
    <col min="15863" max="16094" width="8.625" style="323"/>
    <col min="16095" max="16095" width="4.625" style="323" customWidth="1"/>
    <col min="16096" max="16098" width="1.25" style="323" customWidth="1"/>
    <col min="16099" max="16099" width="25" style="323" customWidth="1"/>
    <col min="16100" max="16100" width="31.375" style="323" customWidth="1"/>
    <col min="16101" max="16101" width="15" style="323" bestFit="1" customWidth="1"/>
    <col min="16102" max="16104" width="11.875" style="323" customWidth="1"/>
    <col min="16105" max="16106" width="6.375" style="323" customWidth="1"/>
    <col min="16107" max="16107" width="3.875" style="323" customWidth="1"/>
    <col min="16108" max="16108" width="4" style="323" customWidth="1"/>
    <col min="16109" max="16109" width="3.875" style="323" customWidth="1"/>
    <col min="16110" max="16110" width="3.25" style="323" customWidth="1"/>
    <col min="16111" max="16111" width="5" style="323" bestFit="1" customWidth="1"/>
    <col min="16112" max="16113" width="0" style="323" hidden="1" customWidth="1"/>
    <col min="16114" max="16114" width="23.875" style="323" bestFit="1" customWidth="1"/>
    <col min="16115" max="16115" width="16.125" style="323" bestFit="1" customWidth="1"/>
    <col min="16116" max="16116" width="8.625" style="323"/>
    <col min="16117" max="16117" width="24.625" style="323" customWidth="1"/>
    <col min="16118" max="16118" width="65.125" style="323" customWidth="1"/>
    <col min="16119" max="16384" width="8.625" style="323"/>
  </cols>
  <sheetData>
    <row r="1" spans="1:16" ht="13.5" customHeight="1">
      <c r="A1" s="316" t="s">
        <v>275</v>
      </c>
      <c r="C1" s="318"/>
      <c r="D1" s="318"/>
      <c r="E1" s="318"/>
      <c r="F1" s="319"/>
      <c r="J1" s="322"/>
      <c r="K1" s="688" t="s">
        <v>276</v>
      </c>
      <c r="L1" s="688"/>
    </row>
    <row r="2" spans="1:16" ht="11.25" customHeight="1">
      <c r="A2" s="323"/>
      <c r="C2" s="324"/>
      <c r="D2" s="324"/>
      <c r="E2" s="324"/>
      <c r="G2" s="326"/>
    </row>
    <row r="3" spans="1:16" ht="13.5" customHeight="1">
      <c r="A3" s="329" t="s">
        <v>277</v>
      </c>
      <c r="G3" s="326"/>
      <c r="H3" s="330"/>
      <c r="I3" s="330"/>
      <c r="K3" s="331"/>
      <c r="L3" s="332" t="s">
        <v>278</v>
      </c>
    </row>
    <row r="4" spans="1:16" ht="11.25" customHeight="1">
      <c r="A4" s="329"/>
      <c r="G4" s="326"/>
      <c r="H4" s="330"/>
      <c r="I4" s="330"/>
    </row>
    <row r="5" spans="1:16">
      <c r="G5" s="689"/>
      <c r="H5" s="689"/>
      <c r="I5" s="689"/>
      <c r="J5" s="334"/>
      <c r="L5" s="334" t="s">
        <v>156</v>
      </c>
    </row>
    <row r="6" spans="1:16" ht="4.5" customHeight="1" thickBot="1">
      <c r="F6" s="335"/>
      <c r="G6" s="336"/>
      <c r="H6" s="337"/>
      <c r="I6" s="337"/>
      <c r="J6" s="338"/>
      <c r="K6" s="339"/>
      <c r="L6" s="340"/>
    </row>
    <row r="7" spans="1:16" ht="18.75" customHeight="1">
      <c r="A7" s="690" t="s">
        <v>279</v>
      </c>
      <c r="B7" s="692" t="s">
        <v>280</v>
      </c>
      <c r="C7" s="693"/>
      <c r="D7" s="693"/>
      <c r="E7" s="693"/>
      <c r="F7" s="694"/>
      <c r="G7" s="698" t="s">
        <v>281</v>
      </c>
      <c r="H7" s="341" t="s">
        <v>282</v>
      </c>
      <c r="I7" s="341" t="s">
        <v>283</v>
      </c>
      <c r="J7" s="342" t="s">
        <v>284</v>
      </c>
      <c r="K7" s="700" t="s">
        <v>162</v>
      </c>
      <c r="L7" s="701"/>
    </row>
    <row r="8" spans="1:16" ht="18.75" customHeight="1">
      <c r="A8" s="691"/>
      <c r="B8" s="695"/>
      <c r="C8" s="696"/>
      <c r="D8" s="696"/>
      <c r="E8" s="696"/>
      <c r="F8" s="697"/>
      <c r="G8" s="699"/>
      <c r="H8" s="343" t="s">
        <v>285</v>
      </c>
      <c r="I8" s="343" t="s">
        <v>286</v>
      </c>
      <c r="J8" s="344" t="s">
        <v>287</v>
      </c>
      <c r="K8" s="702"/>
      <c r="L8" s="703"/>
    </row>
    <row r="9" spans="1:16" ht="27" customHeight="1">
      <c r="A9" s="345"/>
      <c r="B9" s="346" t="s">
        <v>288</v>
      </c>
      <c r="C9" s="347"/>
      <c r="D9" s="347"/>
      <c r="E9" s="347"/>
      <c r="F9" s="348"/>
      <c r="G9" s="349"/>
      <c r="H9" s="350">
        <v>11000</v>
      </c>
      <c r="I9" s="350">
        <v>13100</v>
      </c>
      <c r="J9" s="351">
        <v>2100</v>
      </c>
      <c r="K9" s="352"/>
      <c r="L9" s="353"/>
      <c r="M9" s="333"/>
      <c r="N9" s="333"/>
      <c r="O9" s="333"/>
      <c r="P9" s="333"/>
    </row>
    <row r="10" spans="1:16" ht="27" customHeight="1">
      <c r="A10" s="345"/>
      <c r="B10" s="354"/>
      <c r="C10" s="355" t="s">
        <v>289</v>
      </c>
      <c r="D10" s="356"/>
      <c r="E10" s="356"/>
      <c r="F10" s="357"/>
      <c r="G10" s="358"/>
      <c r="H10" s="359">
        <v>11000</v>
      </c>
      <c r="I10" s="359">
        <v>13100</v>
      </c>
      <c r="J10" s="360">
        <v>2100</v>
      </c>
      <c r="K10" s="361" t="s">
        <v>170</v>
      </c>
      <c r="L10" s="362"/>
      <c r="M10" s="363"/>
      <c r="N10" s="333"/>
      <c r="O10" s="333"/>
      <c r="P10" s="333"/>
    </row>
    <row r="11" spans="1:16" ht="27" customHeight="1">
      <c r="A11" s="345"/>
      <c r="B11" s="354"/>
      <c r="C11" s="354"/>
      <c r="D11" s="355" t="s">
        <v>290</v>
      </c>
      <c r="E11" s="356"/>
      <c r="F11" s="364"/>
      <c r="G11" s="365"/>
      <c r="H11" s="359">
        <v>11000</v>
      </c>
      <c r="I11" s="359">
        <v>13100</v>
      </c>
      <c r="J11" s="360">
        <v>2100</v>
      </c>
      <c r="K11" s="361" t="s">
        <v>170</v>
      </c>
      <c r="L11" s="362"/>
      <c r="M11" s="333"/>
      <c r="N11" s="363"/>
      <c r="O11" s="333"/>
      <c r="P11" s="333"/>
    </row>
    <row r="12" spans="1:16" ht="27" customHeight="1">
      <c r="A12" s="345"/>
      <c r="B12" s="354"/>
      <c r="C12" s="354"/>
      <c r="D12" s="354"/>
      <c r="E12" s="355" t="s">
        <v>291</v>
      </c>
      <c r="F12" s="366"/>
      <c r="G12" s="365"/>
      <c r="H12" s="359">
        <v>11000</v>
      </c>
      <c r="I12" s="359">
        <v>13100</v>
      </c>
      <c r="J12" s="360">
        <v>2100</v>
      </c>
      <c r="K12" s="367"/>
      <c r="L12" s="362"/>
      <c r="M12" s="333"/>
      <c r="N12" s="333"/>
      <c r="O12" s="363"/>
      <c r="P12" s="333"/>
    </row>
    <row r="13" spans="1:16" ht="30" customHeight="1">
      <c r="A13" s="345">
        <v>1</v>
      </c>
      <c r="B13" s="354"/>
      <c r="C13" s="354"/>
      <c r="D13" s="354"/>
      <c r="E13" s="368"/>
      <c r="F13" s="369" t="s">
        <v>292</v>
      </c>
      <c r="G13" s="365" t="s">
        <v>293</v>
      </c>
      <c r="H13" s="359">
        <v>10000</v>
      </c>
      <c r="I13" s="359">
        <v>12000</v>
      </c>
      <c r="J13" s="360">
        <v>2000</v>
      </c>
      <c r="K13" s="361" t="s">
        <v>170</v>
      </c>
      <c r="L13" s="362"/>
      <c r="M13" s="333"/>
      <c r="N13" s="333"/>
      <c r="O13" s="333"/>
      <c r="P13" s="363"/>
    </row>
    <row r="14" spans="1:16" ht="30" customHeight="1">
      <c r="A14" s="345">
        <v>2</v>
      </c>
      <c r="B14" s="354"/>
      <c r="C14" s="354"/>
      <c r="D14" s="354"/>
      <c r="E14" s="368"/>
      <c r="F14" s="369" t="s">
        <v>294</v>
      </c>
      <c r="G14" s="365" t="s">
        <v>293</v>
      </c>
      <c r="H14" s="359">
        <v>1000</v>
      </c>
      <c r="I14" s="359">
        <v>1100</v>
      </c>
      <c r="J14" s="360">
        <v>100</v>
      </c>
      <c r="K14" s="361" t="s">
        <v>170</v>
      </c>
      <c r="L14" s="362"/>
      <c r="M14" s="333"/>
      <c r="N14" s="333"/>
      <c r="O14" s="333"/>
      <c r="P14" s="363"/>
    </row>
    <row r="15" spans="1:16" ht="27" customHeight="1">
      <c r="A15" s="345"/>
      <c r="B15" s="346" t="s">
        <v>295</v>
      </c>
      <c r="C15" s="347"/>
      <c r="D15" s="347"/>
      <c r="E15" s="347"/>
      <c r="F15" s="348"/>
      <c r="G15" s="349"/>
      <c r="H15" s="350">
        <v>2500</v>
      </c>
      <c r="I15" s="350">
        <v>2300</v>
      </c>
      <c r="J15" s="351">
        <v>-200</v>
      </c>
      <c r="K15" s="352"/>
      <c r="L15" s="353"/>
      <c r="M15" s="333"/>
      <c r="N15" s="333"/>
      <c r="O15" s="333"/>
      <c r="P15" s="333"/>
    </row>
    <row r="16" spans="1:16" ht="27" customHeight="1">
      <c r="A16" s="345"/>
      <c r="B16" s="354"/>
      <c r="C16" s="355" t="s">
        <v>296</v>
      </c>
      <c r="D16" s="356"/>
      <c r="E16" s="356"/>
      <c r="F16" s="357"/>
      <c r="G16" s="358"/>
      <c r="H16" s="359">
        <v>2500</v>
      </c>
      <c r="I16" s="359">
        <v>2300</v>
      </c>
      <c r="J16" s="360">
        <v>-200</v>
      </c>
      <c r="K16" s="361" t="s">
        <v>170</v>
      </c>
      <c r="L16" s="362"/>
      <c r="M16" s="363"/>
      <c r="N16" s="333"/>
      <c r="O16" s="333"/>
      <c r="P16" s="333"/>
    </row>
    <row r="17" spans="1:27" ht="27" customHeight="1">
      <c r="A17" s="345"/>
      <c r="B17" s="354"/>
      <c r="C17" s="354"/>
      <c r="D17" s="355" t="s">
        <v>297</v>
      </c>
      <c r="E17" s="356"/>
      <c r="F17" s="364"/>
      <c r="G17" s="365"/>
      <c r="H17" s="359">
        <v>2500</v>
      </c>
      <c r="I17" s="359">
        <v>2300</v>
      </c>
      <c r="J17" s="360">
        <v>-200</v>
      </c>
      <c r="K17" s="361" t="s">
        <v>170</v>
      </c>
      <c r="L17" s="362"/>
      <c r="M17" s="333"/>
      <c r="N17" s="363"/>
      <c r="O17" s="333"/>
      <c r="P17" s="333"/>
    </row>
    <row r="18" spans="1:27" ht="27" customHeight="1">
      <c r="A18" s="345"/>
      <c r="B18" s="354"/>
      <c r="C18" s="354"/>
      <c r="D18" s="354"/>
      <c r="E18" s="355" t="s">
        <v>298</v>
      </c>
      <c r="F18" s="366"/>
      <c r="G18" s="365"/>
      <c r="H18" s="359">
        <v>2500</v>
      </c>
      <c r="I18" s="359">
        <v>2300</v>
      </c>
      <c r="J18" s="360">
        <v>-200</v>
      </c>
      <c r="K18" s="367"/>
      <c r="L18" s="362"/>
      <c r="M18" s="333"/>
      <c r="N18" s="333"/>
      <c r="O18" s="363"/>
      <c r="P18" s="333"/>
    </row>
    <row r="19" spans="1:27" ht="30" customHeight="1">
      <c r="A19" s="345">
        <v>3</v>
      </c>
      <c r="B19" s="354"/>
      <c r="C19" s="354"/>
      <c r="D19" s="354"/>
      <c r="E19" s="368"/>
      <c r="F19" s="369" t="s">
        <v>299</v>
      </c>
      <c r="G19" s="365" t="s">
        <v>300</v>
      </c>
      <c r="H19" s="359">
        <v>500</v>
      </c>
      <c r="I19" s="359">
        <v>500</v>
      </c>
      <c r="J19" s="360">
        <v>0</v>
      </c>
      <c r="K19" s="361" t="s">
        <v>170</v>
      </c>
      <c r="L19" s="362"/>
      <c r="M19" s="333"/>
      <c r="N19" s="333"/>
      <c r="O19" s="333"/>
      <c r="P19" s="363"/>
    </row>
    <row r="20" spans="1:27" ht="45.6" customHeight="1">
      <c r="A20" s="345">
        <v>4</v>
      </c>
      <c r="B20" s="354"/>
      <c r="C20" s="354"/>
      <c r="D20" s="354"/>
      <c r="E20" s="368"/>
      <c r="F20" s="369" t="s">
        <v>301</v>
      </c>
      <c r="G20" s="365" t="s">
        <v>302</v>
      </c>
      <c r="H20" s="359">
        <v>2000</v>
      </c>
      <c r="I20" s="359">
        <v>1800</v>
      </c>
      <c r="J20" s="360">
        <v>-200</v>
      </c>
      <c r="K20" s="361" t="s">
        <v>170</v>
      </c>
      <c r="L20" s="362"/>
      <c r="M20" s="333"/>
      <c r="N20" s="333"/>
      <c r="O20" s="333"/>
      <c r="P20" s="363"/>
    </row>
    <row r="21" spans="1:27" ht="27" customHeight="1">
      <c r="A21" s="345"/>
      <c r="B21" s="346" t="s">
        <v>303</v>
      </c>
      <c r="C21" s="347"/>
      <c r="D21" s="347"/>
      <c r="E21" s="347"/>
      <c r="F21" s="348"/>
      <c r="G21" s="349"/>
      <c r="H21" s="350">
        <v>36000</v>
      </c>
      <c r="I21" s="350">
        <v>41000</v>
      </c>
      <c r="J21" s="351">
        <v>5000</v>
      </c>
      <c r="K21" s="352"/>
      <c r="L21" s="353"/>
      <c r="M21" s="333"/>
      <c r="N21" s="333"/>
      <c r="O21" s="333"/>
      <c r="P21" s="333"/>
    </row>
    <row r="22" spans="1:27" ht="27" customHeight="1">
      <c r="A22" s="345"/>
      <c r="B22" s="354"/>
      <c r="C22" s="355" t="s">
        <v>304</v>
      </c>
      <c r="D22" s="356"/>
      <c r="E22" s="356"/>
      <c r="F22" s="357"/>
      <c r="G22" s="358"/>
      <c r="H22" s="359">
        <v>36000</v>
      </c>
      <c r="I22" s="359">
        <v>41000</v>
      </c>
      <c r="J22" s="360">
        <v>5000</v>
      </c>
      <c r="K22" s="361" t="s">
        <v>170</v>
      </c>
      <c r="L22" s="362"/>
      <c r="M22" s="363"/>
      <c r="N22" s="333"/>
      <c r="O22" s="333"/>
      <c r="P22" s="333"/>
    </row>
    <row r="23" spans="1:27" ht="27" customHeight="1">
      <c r="A23" s="345"/>
      <c r="B23" s="354"/>
      <c r="C23" s="354"/>
      <c r="D23" s="355" t="s">
        <v>305</v>
      </c>
      <c r="E23" s="356"/>
      <c r="F23" s="364"/>
      <c r="G23" s="365"/>
      <c r="H23" s="359">
        <v>36000</v>
      </c>
      <c r="I23" s="359">
        <v>41000</v>
      </c>
      <c r="J23" s="360">
        <v>5000</v>
      </c>
      <c r="K23" s="361" t="s">
        <v>170</v>
      </c>
      <c r="L23" s="362"/>
      <c r="M23" s="333"/>
      <c r="N23" s="363"/>
      <c r="O23" s="333"/>
      <c r="P23" s="333"/>
    </row>
    <row r="24" spans="1:27" ht="27" customHeight="1">
      <c r="A24" s="345"/>
      <c r="B24" s="354"/>
      <c r="C24" s="354"/>
      <c r="D24" s="354"/>
      <c r="E24" s="355" t="s">
        <v>306</v>
      </c>
      <c r="F24" s="366"/>
      <c r="G24" s="365"/>
      <c r="H24" s="359">
        <v>36000</v>
      </c>
      <c r="I24" s="359">
        <v>41000</v>
      </c>
      <c r="J24" s="360">
        <v>5000</v>
      </c>
      <c r="K24" s="367"/>
      <c r="L24" s="362"/>
      <c r="M24" s="333"/>
      <c r="N24" s="333"/>
      <c r="O24" s="363"/>
      <c r="P24" s="333"/>
    </row>
    <row r="25" spans="1:27" ht="30" customHeight="1">
      <c r="A25" s="345">
        <v>5</v>
      </c>
      <c r="B25" s="354"/>
      <c r="C25" s="354"/>
      <c r="D25" s="354"/>
      <c r="E25" s="368"/>
      <c r="F25" s="369" t="s">
        <v>307</v>
      </c>
      <c r="G25" s="365" t="s">
        <v>293</v>
      </c>
      <c r="H25" s="359">
        <v>30000</v>
      </c>
      <c r="I25" s="359">
        <v>35000</v>
      </c>
      <c r="J25" s="360">
        <v>5000</v>
      </c>
      <c r="K25" s="361" t="s">
        <v>170</v>
      </c>
      <c r="L25" s="362"/>
      <c r="M25" s="333"/>
      <c r="N25" s="333"/>
      <c r="O25" s="333"/>
      <c r="P25" s="363"/>
    </row>
    <row r="26" spans="1:27" ht="30" customHeight="1">
      <c r="A26" s="345">
        <v>6</v>
      </c>
      <c r="B26" s="354"/>
      <c r="C26" s="354"/>
      <c r="D26" s="354"/>
      <c r="E26" s="368"/>
      <c r="F26" s="369" t="s">
        <v>308</v>
      </c>
      <c r="G26" s="365" t="s">
        <v>302</v>
      </c>
      <c r="H26" s="359">
        <v>6000</v>
      </c>
      <c r="I26" s="359">
        <v>6000</v>
      </c>
      <c r="J26" s="360">
        <v>0</v>
      </c>
      <c r="K26" s="361" t="s">
        <v>170</v>
      </c>
      <c r="L26" s="362"/>
      <c r="M26" s="333"/>
      <c r="N26" s="333"/>
      <c r="O26" s="333"/>
      <c r="P26" s="363"/>
    </row>
    <row r="27" spans="1:27" ht="27" customHeight="1" thickBot="1">
      <c r="A27" s="685" t="s">
        <v>309</v>
      </c>
      <c r="B27" s="686"/>
      <c r="C27" s="686"/>
      <c r="D27" s="686"/>
      <c r="E27" s="686"/>
      <c r="F27" s="686"/>
      <c r="G27" s="687"/>
      <c r="H27" s="370">
        <v>49500</v>
      </c>
      <c r="I27" s="370">
        <v>56400</v>
      </c>
      <c r="J27" s="371">
        <v>6900</v>
      </c>
      <c r="K27" s="372"/>
      <c r="L27" s="373"/>
    </row>
    <row r="28" spans="1:27" ht="21.75" customHeight="1">
      <c r="A28" s="399" t="s">
        <v>310</v>
      </c>
      <c r="F28" s="374"/>
    </row>
    <row r="30" spans="1:27" ht="22.5" customHeight="1">
      <c r="A30" s="399" t="s">
        <v>104</v>
      </c>
      <c r="B30" s="400"/>
      <c r="C30" s="399" t="s">
        <v>408</v>
      </c>
      <c r="D30" s="400"/>
      <c r="E30" s="400"/>
      <c r="F30" s="377"/>
      <c r="G30" s="392"/>
      <c r="H30" s="401"/>
      <c r="I30" s="401"/>
      <c r="J30" s="402"/>
      <c r="K30" s="403"/>
      <c r="L30" s="404"/>
      <c r="M30" s="376"/>
      <c r="N30" s="376"/>
      <c r="O30" s="376"/>
      <c r="P30" s="376"/>
      <c r="Q30" s="376"/>
      <c r="U30" s="331"/>
      <c r="AA30" s="377"/>
    </row>
    <row r="31" spans="1:27" ht="22.5" customHeight="1">
      <c r="A31" s="399"/>
      <c r="B31" s="400"/>
      <c r="C31" s="399" t="s">
        <v>354</v>
      </c>
      <c r="D31" s="404"/>
      <c r="E31" s="400"/>
      <c r="F31" s="377"/>
      <c r="G31" s="392"/>
      <c r="H31" s="401"/>
      <c r="I31" s="401"/>
      <c r="J31" s="402"/>
      <c r="K31" s="403"/>
      <c r="L31" s="404"/>
      <c r="M31" s="376"/>
      <c r="N31" s="376"/>
      <c r="O31" s="376"/>
      <c r="P31" s="376"/>
      <c r="Q31" s="376"/>
      <c r="U31" s="331"/>
      <c r="AA31" s="377"/>
    </row>
    <row r="32" spans="1:27" ht="22.5" customHeight="1">
      <c r="A32" s="399"/>
      <c r="B32" s="400"/>
      <c r="C32" s="399" t="s">
        <v>357</v>
      </c>
      <c r="D32" s="400"/>
      <c r="E32" s="400"/>
      <c r="F32" s="377"/>
      <c r="G32" s="392"/>
      <c r="H32" s="401"/>
      <c r="I32" s="401"/>
      <c r="J32" s="402"/>
      <c r="K32" s="403"/>
      <c r="L32" s="404"/>
      <c r="M32" s="376"/>
      <c r="N32" s="376"/>
      <c r="O32" s="376"/>
      <c r="P32" s="376"/>
      <c r="Q32" s="376"/>
      <c r="U32" s="331"/>
      <c r="AA32" s="377"/>
    </row>
    <row r="33" spans="1:27" ht="22.5" customHeight="1">
      <c r="A33" s="399"/>
      <c r="B33" s="400"/>
      <c r="C33" s="397" t="s">
        <v>407</v>
      </c>
      <c r="D33" s="380"/>
      <c r="E33" s="400"/>
      <c r="F33" s="377"/>
      <c r="G33" s="392"/>
      <c r="H33" s="401"/>
      <c r="I33" s="401"/>
      <c r="J33" s="402"/>
      <c r="K33" s="403"/>
      <c r="L33" s="404"/>
      <c r="M33" s="376"/>
      <c r="N33" s="376"/>
      <c r="O33" s="376"/>
      <c r="P33" s="376"/>
      <c r="Q33" s="376"/>
      <c r="U33" s="331"/>
      <c r="AA33" s="377"/>
    </row>
    <row r="34" spans="1:27" ht="13.5">
      <c r="A34" s="399"/>
      <c r="B34" s="400"/>
      <c r="C34" s="398"/>
      <c r="D34" s="380"/>
      <c r="E34" s="400"/>
      <c r="F34" s="377"/>
      <c r="G34" s="392"/>
      <c r="H34" s="401"/>
      <c r="I34" s="401"/>
      <c r="J34" s="402"/>
      <c r="K34" s="403"/>
      <c r="L34" s="404"/>
      <c r="M34" s="376"/>
      <c r="N34" s="376"/>
      <c r="O34" s="376"/>
      <c r="P34" s="376"/>
      <c r="Q34" s="376"/>
      <c r="U34" s="331"/>
      <c r="AA34" s="377"/>
    </row>
    <row r="35" spans="1:27" ht="13.5">
      <c r="A35" s="399"/>
      <c r="B35" s="400"/>
      <c r="C35" s="400"/>
      <c r="D35" s="400"/>
      <c r="E35" s="400"/>
      <c r="F35" s="377"/>
      <c r="G35" s="404"/>
      <c r="H35" s="401"/>
      <c r="I35" s="401"/>
      <c r="J35" s="402"/>
      <c r="K35" s="403"/>
      <c r="L35" s="404"/>
    </row>
    <row r="41" spans="1:27" ht="22.5" customHeight="1">
      <c r="C41" s="333"/>
      <c r="G41" s="375"/>
      <c r="M41" s="376"/>
      <c r="N41" s="376"/>
      <c r="O41" s="376"/>
      <c r="P41" s="376"/>
      <c r="Q41" s="376"/>
      <c r="U41" s="331"/>
      <c r="AA41" s="377"/>
    </row>
  </sheetData>
  <mergeCells count="7">
    <mergeCell ref="A27:G27"/>
    <mergeCell ref="K1:L1"/>
    <mergeCell ref="G5:I5"/>
    <mergeCell ref="A7:A8"/>
    <mergeCell ref="B7:F8"/>
    <mergeCell ref="G7:G8"/>
    <mergeCell ref="K7:L8"/>
  </mergeCells>
  <phoneticPr fontId="3"/>
  <pageMargins left="0.70866141732283472" right="0.47244094488188981" top="0.51181102362204722" bottom="0.51181102362204722" header="0.31496062992125984" footer="0.31496062992125984"/>
  <pageSetup paperSize="9" scale="71" orientation="portrait" r:id="rId1"/>
  <ignoredErrors>
    <ignoredError sqref="K10:L27" twoDigitTextYear="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68BC1A-33C6-4083-A4BF-F69BB4F33981}">
  <sheetPr>
    <pageSetUpPr fitToPage="1"/>
  </sheetPr>
  <dimension ref="A1:R77"/>
  <sheetViews>
    <sheetView view="pageBreakPreview" zoomScaleNormal="100" zoomScaleSheetLayoutView="100" workbookViewId="0"/>
  </sheetViews>
  <sheetFormatPr defaultColWidth="9" defaultRowHeight="15.75"/>
  <cols>
    <col min="1" max="1" width="13.625" style="410" customWidth="1"/>
    <col min="2" max="3" width="6.875" style="410" customWidth="1"/>
    <col min="4" max="4" width="2.75" style="410" customWidth="1"/>
    <col min="5" max="6" width="11.375" style="410" customWidth="1"/>
    <col min="7" max="7" width="2.25" style="410" customWidth="1"/>
    <col min="8" max="8" width="9.125" style="410" customWidth="1"/>
    <col min="9" max="11" width="11.375" style="410" customWidth="1"/>
    <col min="12" max="12" width="10" style="410" customWidth="1"/>
    <col min="13" max="16384" width="9" style="410"/>
  </cols>
  <sheetData>
    <row r="1" spans="1:18" ht="18.75" customHeight="1">
      <c r="K1" s="411" t="s">
        <v>358</v>
      </c>
    </row>
    <row r="2" spans="1:18" ht="33.75" customHeight="1">
      <c r="A2" s="756" t="s">
        <v>359</v>
      </c>
      <c r="B2" s="756"/>
      <c r="C2" s="756"/>
      <c r="D2" s="756"/>
      <c r="E2" s="756"/>
      <c r="F2" s="756"/>
      <c r="G2" s="756"/>
      <c r="H2" s="756"/>
      <c r="I2" s="756"/>
      <c r="J2" s="756"/>
      <c r="K2" s="756"/>
      <c r="R2" s="411"/>
    </row>
    <row r="3" spans="1:18" ht="18.75" customHeight="1">
      <c r="A3" s="412"/>
      <c r="B3" s="412"/>
      <c r="C3" s="412"/>
      <c r="D3" s="412"/>
      <c r="E3" s="412"/>
      <c r="F3" s="412"/>
      <c r="G3" s="412"/>
      <c r="H3" s="412"/>
      <c r="I3" s="412"/>
      <c r="J3" s="412"/>
      <c r="K3" s="436" t="s">
        <v>360</v>
      </c>
      <c r="R3" s="411"/>
    </row>
    <row r="4" spans="1:18" ht="20.100000000000001" customHeight="1">
      <c r="A4" s="414" t="s">
        <v>361</v>
      </c>
      <c r="B4" s="757"/>
      <c r="C4" s="757"/>
      <c r="D4" s="757"/>
      <c r="E4" s="757"/>
      <c r="F4" s="738" t="s">
        <v>362</v>
      </c>
      <c r="G4" s="738"/>
      <c r="H4" s="757"/>
      <c r="I4" s="757"/>
      <c r="J4" s="757"/>
      <c r="K4" s="757"/>
      <c r="R4" s="411"/>
    </row>
    <row r="5" spans="1:18" ht="20.100000000000001" customHeight="1">
      <c r="A5" s="414" t="s">
        <v>363</v>
      </c>
      <c r="B5" s="757"/>
      <c r="C5" s="757"/>
      <c r="D5" s="757"/>
      <c r="E5" s="757"/>
      <c r="F5" s="738" t="s">
        <v>364</v>
      </c>
      <c r="G5" s="738"/>
      <c r="H5" s="757"/>
      <c r="I5" s="757"/>
      <c r="J5" s="757"/>
      <c r="K5" s="757"/>
      <c r="R5" s="411"/>
    </row>
    <row r="6" spans="1:18" ht="20.100000000000001" customHeight="1">
      <c r="A6" s="414" t="s">
        <v>365</v>
      </c>
      <c r="B6" s="757"/>
      <c r="C6" s="757"/>
      <c r="D6" s="757"/>
      <c r="E6" s="757"/>
      <c r="F6" s="738"/>
      <c r="G6" s="738"/>
      <c r="H6" s="757"/>
      <c r="I6" s="757"/>
      <c r="J6" s="757"/>
      <c r="K6" s="757"/>
      <c r="R6" s="411"/>
    </row>
    <row r="7" spans="1:18" ht="20.100000000000001" customHeight="1" thickBot="1">
      <c r="A7" s="415" t="s">
        <v>366</v>
      </c>
      <c r="B7" s="719"/>
      <c r="C7" s="719"/>
      <c r="D7" s="719"/>
      <c r="E7" s="719"/>
      <c r="F7" s="745" t="s">
        <v>367</v>
      </c>
      <c r="G7" s="745"/>
      <c r="H7" s="719"/>
      <c r="I7" s="719"/>
      <c r="J7" s="719"/>
      <c r="K7" s="719"/>
      <c r="R7" s="411"/>
    </row>
    <row r="8" spans="1:18" ht="36.950000000000003" customHeight="1" thickBot="1">
      <c r="A8" s="416" t="s">
        <v>368</v>
      </c>
      <c r="B8" s="746"/>
      <c r="C8" s="746"/>
      <c r="D8" s="746"/>
      <c r="E8" s="746"/>
      <c r="F8" s="746"/>
      <c r="G8" s="746"/>
      <c r="H8" s="746"/>
      <c r="I8" s="746"/>
      <c r="J8" s="746"/>
      <c r="K8" s="747"/>
      <c r="R8" s="411"/>
    </row>
    <row r="9" spans="1:18" ht="18" customHeight="1" thickBot="1">
      <c r="A9" s="417"/>
      <c r="I9" s="418"/>
      <c r="J9" s="418"/>
      <c r="K9" s="418"/>
      <c r="R9" s="411"/>
    </row>
    <row r="10" spans="1:18" ht="18" customHeight="1" thickTop="1">
      <c r="A10" s="748" t="s">
        <v>369</v>
      </c>
      <c r="B10" s="749"/>
      <c r="C10" s="749"/>
      <c r="D10" s="750"/>
      <c r="E10" s="750"/>
      <c r="F10" s="751"/>
      <c r="H10" s="752" t="s">
        <v>414</v>
      </c>
      <c r="I10" s="753"/>
      <c r="J10" s="754"/>
      <c r="K10" s="755"/>
      <c r="R10" s="411"/>
    </row>
    <row r="11" spans="1:18" ht="18" customHeight="1" thickBot="1">
      <c r="A11" s="758" t="s">
        <v>370</v>
      </c>
      <c r="B11" s="759"/>
      <c r="C11" s="759"/>
      <c r="D11" s="760"/>
      <c r="E11" s="760"/>
      <c r="F11" s="761"/>
      <c r="H11" s="762" t="s">
        <v>371</v>
      </c>
      <c r="I11" s="763"/>
      <c r="J11" s="764"/>
      <c r="K11" s="765"/>
      <c r="R11" s="411"/>
    </row>
    <row r="12" spans="1:18" ht="18" customHeight="1" thickTop="1">
      <c r="A12" s="417"/>
      <c r="I12" s="418"/>
      <c r="J12" s="418"/>
      <c r="K12" s="418"/>
      <c r="R12" s="411"/>
    </row>
    <row r="13" spans="1:18" ht="24.95" customHeight="1">
      <c r="A13" s="710" t="s">
        <v>372</v>
      </c>
      <c r="B13" s="711"/>
      <c r="C13" s="418"/>
      <c r="D13" s="418"/>
      <c r="E13" s="418"/>
      <c r="F13" s="418"/>
      <c r="G13" s="418"/>
      <c r="H13" s="418"/>
      <c r="I13" s="418"/>
      <c r="J13" s="418"/>
      <c r="K13" s="418"/>
      <c r="R13" s="411"/>
    </row>
    <row r="14" spans="1:18" ht="84.95" customHeight="1">
      <c r="A14" s="720"/>
      <c r="B14" s="721"/>
      <c r="C14" s="721"/>
      <c r="D14" s="721"/>
      <c r="E14" s="721"/>
      <c r="F14" s="721"/>
      <c r="G14" s="721"/>
      <c r="H14" s="721"/>
      <c r="I14" s="721"/>
      <c r="J14" s="721"/>
      <c r="K14" s="722"/>
      <c r="R14" s="411"/>
    </row>
    <row r="15" spans="1:18" ht="17.100000000000001" customHeight="1">
      <c r="A15" s="418"/>
      <c r="B15" s="418"/>
      <c r="C15" s="418"/>
      <c r="D15" s="418"/>
      <c r="E15" s="418"/>
      <c r="F15" s="418"/>
      <c r="G15" s="418"/>
      <c r="H15" s="418"/>
      <c r="I15" s="418"/>
      <c r="J15" s="418"/>
      <c r="K15" s="418"/>
      <c r="R15" s="411"/>
    </row>
    <row r="16" spans="1:18" ht="24.95" customHeight="1">
      <c r="A16" s="710" t="s">
        <v>373</v>
      </c>
      <c r="B16" s="711"/>
      <c r="C16" s="418"/>
      <c r="D16" s="418"/>
      <c r="E16" s="418"/>
      <c r="F16" s="418"/>
      <c r="G16" s="418"/>
      <c r="H16" s="418"/>
      <c r="I16" s="418"/>
      <c r="J16" s="418"/>
      <c r="K16" s="418"/>
      <c r="R16" s="411"/>
    </row>
    <row r="17" spans="1:18" ht="84.95" customHeight="1">
      <c r="A17" s="720"/>
      <c r="B17" s="721"/>
      <c r="C17" s="721"/>
      <c r="D17" s="721"/>
      <c r="E17" s="721"/>
      <c r="F17" s="721"/>
      <c r="G17" s="721"/>
      <c r="H17" s="721"/>
      <c r="I17" s="721"/>
      <c r="J17" s="721"/>
      <c r="K17" s="722"/>
      <c r="R17" s="411"/>
    </row>
    <row r="18" spans="1:18" ht="17.45" customHeight="1">
      <c r="A18" s="418"/>
      <c r="B18" s="418"/>
      <c r="C18" s="418"/>
      <c r="D18" s="418"/>
      <c r="E18" s="418"/>
      <c r="F18" s="418"/>
      <c r="G18" s="418"/>
      <c r="H18" s="418"/>
      <c r="I18" s="418"/>
      <c r="J18" s="418"/>
      <c r="K18" s="418"/>
      <c r="R18" s="411"/>
    </row>
    <row r="19" spans="1:18" ht="24.95" customHeight="1">
      <c r="A19" s="710" t="s">
        <v>374</v>
      </c>
      <c r="B19" s="723"/>
      <c r="C19" s="723"/>
      <c r="D19" s="711"/>
      <c r="E19" s="418"/>
      <c r="F19" s="418"/>
      <c r="G19" s="418"/>
      <c r="H19" s="418"/>
      <c r="I19" s="418"/>
      <c r="J19" s="418"/>
      <c r="K19" s="418"/>
      <c r="R19" s="411"/>
    </row>
    <row r="20" spans="1:18" ht="50.1" customHeight="1">
      <c r="A20" s="720"/>
      <c r="B20" s="721"/>
      <c r="C20" s="721"/>
      <c r="D20" s="721"/>
      <c r="E20" s="721"/>
      <c r="F20" s="721"/>
      <c r="G20" s="721"/>
      <c r="H20" s="721"/>
      <c r="I20" s="721"/>
      <c r="J20" s="721"/>
      <c r="K20" s="722"/>
      <c r="R20" s="411"/>
    </row>
    <row r="21" spans="1:18" ht="33.75" customHeight="1">
      <c r="A21" s="418"/>
      <c r="B21" s="418"/>
      <c r="C21" s="418"/>
      <c r="D21" s="418"/>
      <c r="E21" s="418"/>
      <c r="F21" s="418"/>
      <c r="G21" s="418"/>
      <c r="H21" s="418"/>
      <c r="I21" s="418"/>
      <c r="J21" s="418"/>
      <c r="K21" s="418"/>
      <c r="R21" s="411"/>
    </row>
    <row r="22" spans="1:18" ht="24.95" customHeight="1">
      <c r="A22" s="414" t="s">
        <v>375</v>
      </c>
      <c r="B22" s="418"/>
      <c r="C22" s="418"/>
      <c r="D22" s="418"/>
      <c r="E22" s="418"/>
      <c r="F22" s="418"/>
      <c r="G22" s="418"/>
      <c r="H22" s="418"/>
      <c r="I22" s="418"/>
      <c r="J22" s="418"/>
      <c r="K22" s="418"/>
      <c r="R22" s="411"/>
    </row>
    <row r="23" spans="1:18" ht="33.75" customHeight="1">
      <c r="A23" s="742"/>
      <c r="B23" s="743"/>
      <c r="C23" s="744"/>
      <c r="D23" s="418"/>
      <c r="E23" s="742"/>
      <c r="F23" s="743"/>
      <c r="G23" s="743"/>
      <c r="H23" s="743"/>
      <c r="I23" s="743"/>
      <c r="J23" s="743"/>
      <c r="K23" s="744"/>
      <c r="R23" s="411"/>
    </row>
    <row r="24" spans="1:18" ht="33.75" customHeight="1">
      <c r="A24" s="418"/>
      <c r="B24" s="418"/>
      <c r="C24" s="418"/>
      <c r="D24" s="418"/>
      <c r="E24" s="418"/>
      <c r="F24" s="418"/>
      <c r="G24" s="418"/>
      <c r="H24" s="418"/>
      <c r="I24" s="418"/>
      <c r="J24" s="418"/>
      <c r="K24" s="418"/>
      <c r="R24" s="411"/>
    </row>
    <row r="25" spans="1:18" ht="24.95" customHeight="1">
      <c r="A25" s="716" t="s">
        <v>376</v>
      </c>
      <c r="B25" s="716"/>
      <c r="C25" s="418"/>
      <c r="D25" s="418"/>
      <c r="E25" s="418"/>
      <c r="F25" s="418"/>
      <c r="G25" s="418"/>
      <c r="H25" s="418"/>
      <c r="I25" s="418"/>
      <c r="J25" s="418"/>
      <c r="K25" s="413" t="s">
        <v>377</v>
      </c>
      <c r="R25" s="411"/>
    </row>
    <row r="26" spans="1:18">
      <c r="A26" s="738" t="s">
        <v>378</v>
      </c>
      <c r="B26" s="738"/>
      <c r="C26" s="739" t="s">
        <v>379</v>
      </c>
      <c r="D26" s="739"/>
      <c r="E26" s="419" t="s">
        <v>369</v>
      </c>
      <c r="F26" s="419" t="s">
        <v>380</v>
      </c>
      <c r="G26" s="739" t="s">
        <v>381</v>
      </c>
      <c r="H26" s="739"/>
      <c r="I26" s="419" t="s">
        <v>382</v>
      </c>
      <c r="J26" s="419" t="s">
        <v>383</v>
      </c>
      <c r="K26" s="419" t="s">
        <v>370</v>
      </c>
    </row>
    <row r="27" spans="1:18">
      <c r="A27" s="704"/>
      <c r="B27" s="705"/>
      <c r="C27" s="740"/>
      <c r="D27" s="741"/>
      <c r="E27" s="424"/>
      <c r="F27" s="424"/>
      <c r="G27" s="725"/>
      <c r="H27" s="725"/>
      <c r="I27" s="425"/>
      <c r="J27" s="425"/>
      <c r="K27" s="424">
        <f>E27-F27-G27-I27-J27</f>
        <v>0</v>
      </c>
    </row>
    <row r="28" spans="1:18">
      <c r="A28" s="706"/>
      <c r="B28" s="707"/>
      <c r="C28" s="736"/>
      <c r="D28" s="737"/>
      <c r="E28" s="426"/>
      <c r="F28" s="426"/>
      <c r="G28" s="732"/>
      <c r="H28" s="732"/>
      <c r="I28" s="427"/>
      <c r="J28" s="427"/>
      <c r="K28" s="426">
        <f t="shared" ref="K28:K36" si="0">E28-F28-G28-I28-J28</f>
        <v>0</v>
      </c>
    </row>
    <row r="29" spans="1:18">
      <c r="A29" s="704"/>
      <c r="B29" s="705"/>
      <c r="C29" s="719"/>
      <c r="D29" s="719"/>
      <c r="E29" s="433"/>
      <c r="F29" s="433"/>
      <c r="G29" s="725"/>
      <c r="H29" s="725"/>
      <c r="I29" s="425"/>
      <c r="J29" s="425"/>
      <c r="K29" s="433">
        <f t="shared" si="0"/>
        <v>0</v>
      </c>
    </row>
    <row r="30" spans="1:18">
      <c r="A30" s="706"/>
      <c r="B30" s="707"/>
      <c r="C30" s="733"/>
      <c r="D30" s="733"/>
      <c r="E30" s="432"/>
      <c r="F30" s="432"/>
      <c r="G30" s="732"/>
      <c r="H30" s="732"/>
      <c r="I30" s="427"/>
      <c r="J30" s="427"/>
      <c r="K30" s="432">
        <f t="shared" si="0"/>
        <v>0</v>
      </c>
    </row>
    <row r="31" spans="1:18">
      <c r="A31" s="704"/>
      <c r="B31" s="705"/>
      <c r="C31" s="719"/>
      <c r="D31" s="719"/>
      <c r="E31" s="433"/>
      <c r="F31" s="433"/>
      <c r="G31" s="725"/>
      <c r="H31" s="725"/>
      <c r="I31" s="425"/>
      <c r="J31" s="425"/>
      <c r="K31" s="433">
        <f t="shared" si="0"/>
        <v>0</v>
      </c>
    </row>
    <row r="32" spans="1:18">
      <c r="A32" s="706"/>
      <c r="B32" s="707"/>
      <c r="C32" s="733"/>
      <c r="D32" s="733"/>
      <c r="E32" s="432"/>
      <c r="F32" s="432"/>
      <c r="G32" s="732"/>
      <c r="H32" s="732"/>
      <c r="I32" s="427"/>
      <c r="J32" s="427"/>
      <c r="K32" s="432">
        <f t="shared" si="0"/>
        <v>0</v>
      </c>
    </row>
    <row r="33" spans="1:11">
      <c r="A33" s="704"/>
      <c r="B33" s="705"/>
      <c r="C33" s="719"/>
      <c r="D33" s="719"/>
      <c r="E33" s="433"/>
      <c r="F33" s="433"/>
      <c r="G33" s="725"/>
      <c r="H33" s="725"/>
      <c r="I33" s="425"/>
      <c r="J33" s="425"/>
      <c r="K33" s="433">
        <f t="shared" si="0"/>
        <v>0</v>
      </c>
    </row>
    <row r="34" spans="1:11">
      <c r="A34" s="706"/>
      <c r="B34" s="707"/>
      <c r="C34" s="733"/>
      <c r="D34" s="733"/>
      <c r="E34" s="432"/>
      <c r="F34" s="432"/>
      <c r="G34" s="732"/>
      <c r="H34" s="732"/>
      <c r="I34" s="427"/>
      <c r="J34" s="427"/>
      <c r="K34" s="432">
        <f t="shared" si="0"/>
        <v>0</v>
      </c>
    </row>
    <row r="35" spans="1:11">
      <c r="A35" s="704"/>
      <c r="B35" s="705"/>
      <c r="C35" s="719"/>
      <c r="D35" s="719"/>
      <c r="E35" s="433"/>
      <c r="F35" s="433"/>
      <c r="G35" s="725"/>
      <c r="H35" s="725"/>
      <c r="I35" s="425"/>
      <c r="J35" s="425"/>
      <c r="K35" s="433">
        <f t="shared" si="0"/>
        <v>0</v>
      </c>
    </row>
    <row r="36" spans="1:11">
      <c r="A36" s="706"/>
      <c r="B36" s="707"/>
      <c r="C36" s="733"/>
      <c r="D36" s="733"/>
      <c r="E36" s="432"/>
      <c r="F36" s="432"/>
      <c r="G36" s="732"/>
      <c r="H36" s="732"/>
      <c r="I36" s="427"/>
      <c r="J36" s="427"/>
      <c r="K36" s="432">
        <f t="shared" si="0"/>
        <v>0</v>
      </c>
    </row>
    <row r="37" spans="1:11">
      <c r="A37" s="708" t="s">
        <v>195</v>
      </c>
      <c r="B37" s="708"/>
      <c r="C37" s="708"/>
      <c r="D37" s="708"/>
      <c r="E37" s="428">
        <v>0</v>
      </c>
      <c r="F37" s="428">
        <v>0</v>
      </c>
      <c r="G37" s="734">
        <v>0</v>
      </c>
      <c r="H37" s="734">
        <v>0</v>
      </c>
      <c r="I37" s="429">
        <v>0</v>
      </c>
      <c r="J37" s="429">
        <v>0</v>
      </c>
      <c r="K37" s="428">
        <v>0</v>
      </c>
    </row>
    <row r="38" spans="1:11">
      <c r="A38" s="708"/>
      <c r="B38" s="708"/>
      <c r="C38" s="708"/>
      <c r="D38" s="708"/>
      <c r="E38" s="430">
        <v>0</v>
      </c>
      <c r="F38" s="430">
        <v>0</v>
      </c>
      <c r="G38" s="709">
        <v>0</v>
      </c>
      <c r="H38" s="709">
        <v>0</v>
      </c>
      <c r="I38" s="431">
        <v>0</v>
      </c>
      <c r="J38" s="431">
        <v>0</v>
      </c>
      <c r="K38" s="430">
        <v>0</v>
      </c>
    </row>
    <row r="39" spans="1:11" ht="24.95" customHeight="1"/>
    <row r="40" spans="1:11" ht="24.95" customHeight="1">
      <c r="A40" s="729" t="s">
        <v>384</v>
      </c>
      <c r="B40" s="729"/>
      <c r="C40" s="729"/>
    </row>
    <row r="41" spans="1:11" ht="20.100000000000001" customHeight="1">
      <c r="A41" s="420" t="s">
        <v>385</v>
      </c>
      <c r="B41" s="735"/>
      <c r="C41" s="735"/>
      <c r="D41" s="735"/>
      <c r="E41" s="735"/>
      <c r="F41" s="735"/>
      <c r="G41" s="735"/>
      <c r="H41" s="735"/>
      <c r="I41" s="735"/>
      <c r="J41" s="735"/>
      <c r="K41" s="735"/>
    </row>
    <row r="42" spans="1:11" ht="20.100000000000001" customHeight="1">
      <c r="A42" s="420" t="s">
        <v>386</v>
      </c>
      <c r="B42" s="719"/>
      <c r="C42" s="719"/>
      <c r="D42" s="719"/>
      <c r="E42" s="719"/>
      <c r="F42" s="716" t="s">
        <v>387</v>
      </c>
      <c r="G42" s="716"/>
      <c r="H42" s="724" t="s">
        <v>380</v>
      </c>
      <c r="I42" s="724"/>
      <c r="J42" s="725"/>
      <c r="K42" s="725"/>
    </row>
    <row r="43" spans="1:11" ht="20.100000000000001" customHeight="1">
      <c r="A43" s="420" t="s">
        <v>388</v>
      </c>
      <c r="B43" s="726"/>
      <c r="C43" s="726"/>
      <c r="D43" s="726"/>
      <c r="E43" s="726"/>
      <c r="F43" s="716"/>
      <c r="G43" s="716"/>
      <c r="H43" s="727" t="s">
        <v>381</v>
      </c>
      <c r="I43" s="727"/>
      <c r="J43" s="728"/>
      <c r="K43" s="728"/>
    </row>
    <row r="44" spans="1:11" ht="20.100000000000001" customHeight="1">
      <c r="A44" s="729" t="s">
        <v>389</v>
      </c>
      <c r="B44" s="730"/>
      <c r="C44" s="730"/>
      <c r="D44" s="730"/>
      <c r="E44" s="730"/>
      <c r="F44" s="716"/>
      <c r="G44" s="716"/>
      <c r="H44" s="727" t="s">
        <v>390</v>
      </c>
      <c r="I44" s="727"/>
      <c r="J44" s="728"/>
      <c r="K44" s="728"/>
    </row>
    <row r="45" spans="1:11" ht="20.100000000000001" customHeight="1">
      <c r="A45" s="729"/>
      <c r="B45" s="730"/>
      <c r="C45" s="730"/>
      <c r="D45" s="730"/>
      <c r="E45" s="730"/>
      <c r="F45" s="716"/>
      <c r="G45" s="716"/>
      <c r="H45" s="727" t="s">
        <v>383</v>
      </c>
      <c r="I45" s="727"/>
      <c r="J45" s="728"/>
      <c r="K45" s="728"/>
    </row>
    <row r="46" spans="1:11" ht="20.100000000000001" customHeight="1">
      <c r="A46" s="729"/>
      <c r="B46" s="730"/>
      <c r="C46" s="730"/>
      <c r="D46" s="730"/>
      <c r="E46" s="730"/>
      <c r="F46" s="716"/>
      <c r="G46" s="716"/>
      <c r="H46" s="731" t="s">
        <v>370</v>
      </c>
      <c r="I46" s="731"/>
      <c r="J46" s="732">
        <f>B44-J42-J43-J44-J45</f>
        <v>0</v>
      </c>
      <c r="K46" s="732"/>
    </row>
    <row r="47" spans="1:11" ht="24.95" customHeight="1"/>
    <row r="48" spans="1:11" ht="15" customHeight="1">
      <c r="A48" s="716" t="s">
        <v>391</v>
      </c>
      <c r="B48" s="716"/>
      <c r="C48" s="716"/>
      <c r="D48" s="716"/>
    </row>
    <row r="49" spans="1:11">
      <c r="A49" s="717" t="s">
        <v>361</v>
      </c>
      <c r="B49" s="717"/>
      <c r="C49" s="717"/>
      <c r="D49" s="717"/>
      <c r="E49" s="421" t="s">
        <v>369</v>
      </c>
      <c r="F49" s="421" t="s">
        <v>380</v>
      </c>
      <c r="G49" s="718" t="s">
        <v>381</v>
      </c>
      <c r="H49" s="718"/>
      <c r="I49" s="421" t="s">
        <v>382</v>
      </c>
      <c r="J49" s="421" t="s">
        <v>383</v>
      </c>
      <c r="K49" s="421" t="s">
        <v>370</v>
      </c>
    </row>
    <row r="50" spans="1:11">
      <c r="A50" s="712" t="s">
        <v>392</v>
      </c>
      <c r="B50" s="712"/>
      <c r="C50" s="712"/>
      <c r="D50" s="712"/>
      <c r="E50" s="422"/>
      <c r="F50" s="422"/>
      <c r="G50" s="713"/>
      <c r="H50" s="713"/>
      <c r="I50" s="422"/>
      <c r="J50" s="422"/>
      <c r="K50" s="422">
        <f>E50-F50-G50-I50-J50</f>
        <v>0</v>
      </c>
    </row>
    <row r="51" spans="1:11">
      <c r="A51" s="712" t="s">
        <v>393</v>
      </c>
      <c r="B51" s="712"/>
      <c r="C51" s="712"/>
      <c r="D51" s="712"/>
      <c r="E51" s="422"/>
      <c r="F51" s="422"/>
      <c r="G51" s="713"/>
      <c r="H51" s="713"/>
      <c r="I51" s="422"/>
      <c r="J51" s="422"/>
      <c r="K51" s="422">
        <f t="shared" ref="K51:K57" si="1">E51-F51-G51-I51-J51</f>
        <v>0</v>
      </c>
    </row>
    <row r="52" spans="1:11">
      <c r="A52" s="712" t="s">
        <v>394</v>
      </c>
      <c r="B52" s="712"/>
      <c r="C52" s="712"/>
      <c r="D52" s="712"/>
      <c r="E52" s="422"/>
      <c r="F52" s="422"/>
      <c r="G52" s="713"/>
      <c r="H52" s="713"/>
      <c r="I52" s="422"/>
      <c r="J52" s="422"/>
      <c r="K52" s="422">
        <f t="shared" si="1"/>
        <v>0</v>
      </c>
    </row>
    <row r="53" spans="1:11">
      <c r="A53" s="714" t="s">
        <v>395</v>
      </c>
      <c r="B53" s="714"/>
      <c r="C53" s="714"/>
      <c r="D53" s="714"/>
      <c r="E53" s="423"/>
      <c r="F53" s="423"/>
      <c r="G53" s="715"/>
      <c r="H53" s="715"/>
      <c r="I53" s="423"/>
      <c r="J53" s="423"/>
      <c r="K53" s="423">
        <f t="shared" si="1"/>
        <v>0</v>
      </c>
    </row>
    <row r="54" spans="1:11">
      <c r="A54" s="712" t="s">
        <v>396</v>
      </c>
      <c r="B54" s="712"/>
      <c r="C54" s="712"/>
      <c r="D54" s="712"/>
      <c r="E54" s="422"/>
      <c r="F54" s="422"/>
      <c r="G54" s="713"/>
      <c r="H54" s="713"/>
      <c r="I54" s="422"/>
      <c r="J54" s="422"/>
      <c r="K54" s="422">
        <f t="shared" si="1"/>
        <v>0</v>
      </c>
    </row>
    <row r="55" spans="1:11">
      <c r="A55" s="712" t="s">
        <v>397</v>
      </c>
      <c r="B55" s="712"/>
      <c r="C55" s="712"/>
      <c r="D55" s="712"/>
      <c r="E55" s="422"/>
      <c r="F55" s="422"/>
      <c r="G55" s="713"/>
      <c r="H55" s="713"/>
      <c r="I55" s="422"/>
      <c r="J55" s="422"/>
      <c r="K55" s="422">
        <f t="shared" si="1"/>
        <v>0</v>
      </c>
    </row>
    <row r="56" spans="1:11">
      <c r="A56" s="712" t="s">
        <v>398</v>
      </c>
      <c r="B56" s="712"/>
      <c r="C56" s="712"/>
      <c r="D56" s="712"/>
      <c r="E56" s="422"/>
      <c r="F56" s="422"/>
      <c r="G56" s="713"/>
      <c r="H56" s="713"/>
      <c r="I56" s="422"/>
      <c r="J56" s="422"/>
      <c r="K56" s="422">
        <f t="shared" si="1"/>
        <v>0</v>
      </c>
    </row>
    <row r="57" spans="1:11">
      <c r="A57" s="712" t="s">
        <v>399</v>
      </c>
      <c r="B57" s="712"/>
      <c r="C57" s="712"/>
      <c r="D57" s="712"/>
      <c r="E57" s="422"/>
      <c r="F57" s="422"/>
      <c r="G57" s="713"/>
      <c r="H57" s="713"/>
      <c r="I57" s="422"/>
      <c r="J57" s="422"/>
      <c r="K57" s="422">
        <f t="shared" si="1"/>
        <v>0</v>
      </c>
    </row>
    <row r="59" spans="1:11">
      <c r="A59" s="712" t="s">
        <v>400</v>
      </c>
      <c r="B59" s="712"/>
      <c r="C59" s="712"/>
      <c r="D59" s="712"/>
      <c r="E59" s="422"/>
      <c r="F59" s="422"/>
      <c r="G59" s="713"/>
      <c r="H59" s="713"/>
      <c r="I59" s="422"/>
      <c r="J59" s="422"/>
      <c r="K59" s="422">
        <f t="shared" ref="K59:K60" si="2">E59-F59-G59-I59-J59</f>
        <v>0</v>
      </c>
    </row>
    <row r="60" spans="1:11" ht="15" customHeight="1">
      <c r="A60" s="712" t="s">
        <v>401</v>
      </c>
      <c r="B60" s="712"/>
      <c r="C60" s="712"/>
      <c r="D60" s="712"/>
      <c r="E60" s="422"/>
      <c r="F60" s="422"/>
      <c r="G60" s="713"/>
      <c r="H60" s="713"/>
      <c r="I60" s="422"/>
      <c r="J60" s="422"/>
      <c r="K60" s="422">
        <f t="shared" si="2"/>
        <v>0</v>
      </c>
    </row>
    <row r="61" spans="1:11" ht="24.95" customHeight="1"/>
    <row r="62" spans="1:11">
      <c r="A62" s="710" t="s">
        <v>402</v>
      </c>
      <c r="B62" s="723"/>
      <c r="C62" s="723"/>
      <c r="D62" s="711"/>
    </row>
    <row r="63" spans="1:11" ht="37.5" customHeight="1">
      <c r="A63" s="720"/>
      <c r="B63" s="721"/>
      <c r="C63" s="721"/>
      <c r="D63" s="721"/>
      <c r="E63" s="721"/>
      <c r="F63" s="721"/>
      <c r="G63" s="721"/>
      <c r="H63" s="721"/>
      <c r="I63" s="721"/>
      <c r="J63" s="721"/>
      <c r="K63" s="722"/>
    </row>
    <row r="64" spans="1:11" ht="24.95" customHeight="1"/>
    <row r="65" spans="1:11">
      <c r="A65" s="710" t="s">
        <v>403</v>
      </c>
      <c r="B65" s="711"/>
    </row>
    <row r="66" spans="1:11" ht="37.5" customHeight="1">
      <c r="A66" s="720"/>
      <c r="B66" s="721"/>
      <c r="C66" s="721"/>
      <c r="D66" s="721"/>
      <c r="E66" s="721"/>
      <c r="F66" s="721"/>
      <c r="G66" s="721"/>
      <c r="H66" s="721"/>
      <c r="I66" s="721"/>
      <c r="J66" s="721"/>
      <c r="K66" s="722"/>
    </row>
    <row r="67" spans="1:11" ht="24.95" customHeight="1"/>
    <row r="68" spans="1:11">
      <c r="A68" s="710" t="s">
        <v>404</v>
      </c>
      <c r="B68" s="723"/>
      <c r="C68" s="723"/>
      <c r="D68" s="723"/>
      <c r="E68" s="711"/>
    </row>
    <row r="69" spans="1:11" ht="37.5" customHeight="1">
      <c r="A69" s="720"/>
      <c r="B69" s="721"/>
      <c r="C69" s="721"/>
      <c r="D69" s="721"/>
      <c r="E69" s="721"/>
      <c r="F69" s="721"/>
      <c r="G69" s="721"/>
      <c r="H69" s="721"/>
      <c r="I69" s="721"/>
      <c r="J69" s="721"/>
      <c r="K69" s="722"/>
    </row>
    <row r="70" spans="1:11" ht="24.95" customHeight="1"/>
    <row r="71" spans="1:11">
      <c r="A71" s="710" t="s">
        <v>405</v>
      </c>
      <c r="B71" s="711"/>
    </row>
    <row r="72" spans="1:11" ht="37.5" customHeight="1">
      <c r="A72" s="720"/>
      <c r="B72" s="721"/>
      <c r="C72" s="721"/>
      <c r="D72" s="721"/>
      <c r="E72" s="721"/>
      <c r="F72" s="721"/>
      <c r="G72" s="721"/>
      <c r="H72" s="721"/>
      <c r="I72" s="721"/>
      <c r="J72" s="721"/>
      <c r="K72" s="722"/>
    </row>
    <row r="73" spans="1:11">
      <c r="A73" s="434"/>
      <c r="B73" s="434"/>
      <c r="C73" s="434"/>
      <c r="D73" s="434"/>
      <c r="E73" s="434"/>
      <c r="F73" s="434"/>
      <c r="G73" s="434"/>
      <c r="H73" s="434"/>
      <c r="I73" s="434"/>
      <c r="J73" s="434"/>
      <c r="K73" s="434"/>
    </row>
    <row r="74" spans="1:11">
      <c r="A74" s="434" t="s">
        <v>411</v>
      </c>
      <c r="B74" s="434"/>
      <c r="C74" s="434"/>
      <c r="D74" s="434"/>
      <c r="E74" s="434"/>
      <c r="F74" s="434"/>
      <c r="G74" s="434"/>
      <c r="H74" s="434"/>
      <c r="I74" s="434"/>
      <c r="J74" s="434"/>
      <c r="K74" s="434"/>
    </row>
    <row r="75" spans="1:11" s="201" customFormat="1">
      <c r="A75" s="435" t="s">
        <v>409</v>
      </c>
      <c r="B75" s="381"/>
      <c r="C75" s="229"/>
      <c r="D75" s="409"/>
      <c r="F75" s="202"/>
      <c r="G75" s="202"/>
    </row>
    <row r="76" spans="1:11" s="201" customFormat="1">
      <c r="A76" s="435" t="s">
        <v>410</v>
      </c>
      <c r="B76" s="381"/>
      <c r="C76" s="228"/>
      <c r="F76" s="408"/>
      <c r="G76" s="408"/>
      <c r="H76" s="226"/>
    </row>
    <row r="77" spans="1:11" ht="6.75" customHeight="1"/>
  </sheetData>
  <mergeCells count="108">
    <mergeCell ref="A2:K2"/>
    <mergeCell ref="B4:E4"/>
    <mergeCell ref="F4:G4"/>
    <mergeCell ref="H4:K4"/>
    <mergeCell ref="B5:E5"/>
    <mergeCell ref="F5:G6"/>
    <mergeCell ref="H5:K6"/>
    <mergeCell ref="B6:E6"/>
    <mergeCell ref="A11:C11"/>
    <mergeCell ref="D11:F11"/>
    <mergeCell ref="H11:I11"/>
    <mergeCell ref="J11:K11"/>
    <mergeCell ref="A13:B13"/>
    <mergeCell ref="A14:K14"/>
    <mergeCell ref="B7:E7"/>
    <mergeCell ref="F7:G7"/>
    <mergeCell ref="H7:K7"/>
    <mergeCell ref="B8:K8"/>
    <mergeCell ref="A10:C10"/>
    <mergeCell ref="D10:F10"/>
    <mergeCell ref="H10:I10"/>
    <mergeCell ref="J10:K10"/>
    <mergeCell ref="A27:B28"/>
    <mergeCell ref="A25:B25"/>
    <mergeCell ref="A26:B26"/>
    <mergeCell ref="C26:D26"/>
    <mergeCell ref="G26:H26"/>
    <mergeCell ref="C27:D27"/>
    <mergeCell ref="G27:H27"/>
    <mergeCell ref="A16:B16"/>
    <mergeCell ref="A17:K17"/>
    <mergeCell ref="A19:D19"/>
    <mergeCell ref="A20:K20"/>
    <mergeCell ref="A23:C23"/>
    <mergeCell ref="E23:K23"/>
    <mergeCell ref="C32:D32"/>
    <mergeCell ref="G32:H32"/>
    <mergeCell ref="C33:D33"/>
    <mergeCell ref="G33:H33"/>
    <mergeCell ref="C30:D30"/>
    <mergeCell ref="G30:H30"/>
    <mergeCell ref="C31:D31"/>
    <mergeCell ref="G31:H31"/>
    <mergeCell ref="C28:D28"/>
    <mergeCell ref="G28:H28"/>
    <mergeCell ref="C29:D29"/>
    <mergeCell ref="G29:H29"/>
    <mergeCell ref="C36:D36"/>
    <mergeCell ref="G36:H36"/>
    <mergeCell ref="C34:D34"/>
    <mergeCell ref="G34:H34"/>
    <mergeCell ref="C35:D35"/>
    <mergeCell ref="G35:H35"/>
    <mergeCell ref="G37:H37"/>
    <mergeCell ref="A40:C40"/>
    <mergeCell ref="B41:K41"/>
    <mergeCell ref="H42:I42"/>
    <mergeCell ref="J42:K42"/>
    <mergeCell ref="B43:E43"/>
    <mergeCell ref="H43:I43"/>
    <mergeCell ref="A50:D50"/>
    <mergeCell ref="G50:H50"/>
    <mergeCell ref="A51:D51"/>
    <mergeCell ref="G51:H51"/>
    <mergeCell ref="J43:K43"/>
    <mergeCell ref="A44:A46"/>
    <mergeCell ref="B44:E46"/>
    <mergeCell ref="H44:I44"/>
    <mergeCell ref="J44:K44"/>
    <mergeCell ref="H45:I45"/>
    <mergeCell ref="J45:K45"/>
    <mergeCell ref="H46:I46"/>
    <mergeCell ref="J46:K46"/>
    <mergeCell ref="A66:K66"/>
    <mergeCell ref="A68:E68"/>
    <mergeCell ref="A69:K69"/>
    <mergeCell ref="A71:B71"/>
    <mergeCell ref="A72:K72"/>
    <mergeCell ref="A59:D59"/>
    <mergeCell ref="G59:H59"/>
    <mergeCell ref="A60:D60"/>
    <mergeCell ref="G60:H60"/>
    <mergeCell ref="A62:D62"/>
    <mergeCell ref="A63:K63"/>
    <mergeCell ref="A29:B30"/>
    <mergeCell ref="A31:B32"/>
    <mergeCell ref="A37:D38"/>
    <mergeCell ref="G38:H38"/>
    <mergeCell ref="A33:B34"/>
    <mergeCell ref="A35:B36"/>
    <mergeCell ref="A65:B65"/>
    <mergeCell ref="A55:D55"/>
    <mergeCell ref="G55:H55"/>
    <mergeCell ref="A56:D56"/>
    <mergeCell ref="G56:H56"/>
    <mergeCell ref="A57:D57"/>
    <mergeCell ref="G57:H57"/>
    <mergeCell ref="A52:D52"/>
    <mergeCell ref="G52:H52"/>
    <mergeCell ref="A53:D53"/>
    <mergeCell ref="G53:H53"/>
    <mergeCell ref="A54:D54"/>
    <mergeCell ref="G54:H54"/>
    <mergeCell ref="A48:D48"/>
    <mergeCell ref="A49:D49"/>
    <mergeCell ref="G49:H49"/>
    <mergeCell ref="B42:E42"/>
    <mergeCell ref="F42:G46"/>
  </mergeCells>
  <phoneticPr fontId="3"/>
  <dataValidations count="1">
    <dataValidation type="list" allowBlank="1" showInputMessage="1" showErrorMessage="1" sqref="C27:D36" xr:uid="{DE61ADE6-3674-4AD3-A468-DA626CF7AF96}">
      <formula1>$M$4:$M$10</formula1>
    </dataValidation>
  </dataValidations>
  <printOptions horizontalCentered="1"/>
  <pageMargins left="0.59055118110236227" right="0.59055118110236227" top="0.74803149606299213" bottom="0.74803149606299213" header="0.31496062992125984" footer="0.31496062992125984"/>
  <pageSetup paperSize="9" scale="85" fitToHeight="0" orientation="portrait" r:id="rId1"/>
  <rowBreaks count="1" manualBreakCount="1">
    <brk id="32"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7B3EF3-A81A-4173-97C8-F884B1C2FF26}">
  <sheetPr>
    <pageSetUpPr fitToPage="1"/>
  </sheetPr>
  <dimension ref="A1:AH61"/>
  <sheetViews>
    <sheetView view="pageBreakPreview" zoomScaleNormal="100" zoomScaleSheetLayoutView="100" workbookViewId="0"/>
  </sheetViews>
  <sheetFormatPr defaultRowHeight="12"/>
  <cols>
    <col min="1" max="1" width="2.25" style="2" customWidth="1"/>
    <col min="2" max="2" width="2.75" style="2" customWidth="1"/>
    <col min="3" max="3" width="2.875" style="2" customWidth="1"/>
    <col min="4" max="4" width="12" style="2" customWidth="1"/>
    <col min="5" max="5" width="5.375" style="8" bestFit="1" customWidth="1"/>
    <col min="6" max="27" width="9.125" style="2" customWidth="1"/>
    <col min="28" max="28" width="1.125" style="2" customWidth="1"/>
    <col min="29" max="29" width="13.75" style="9" customWidth="1"/>
    <col min="30" max="30" width="3" style="2" bestFit="1" customWidth="1"/>
    <col min="31" max="34" width="11.125" style="9" customWidth="1"/>
    <col min="35" max="35" width="11.125" style="2" customWidth="1"/>
    <col min="36" max="16384" width="9" style="2"/>
  </cols>
  <sheetData>
    <row r="1" spans="1:29" ht="19.5">
      <c r="A1" s="1" t="s">
        <v>321</v>
      </c>
      <c r="AC1" s="17" t="s">
        <v>64</v>
      </c>
    </row>
    <row r="2" spans="1:29" ht="16.5">
      <c r="X2" s="3" t="s">
        <v>60</v>
      </c>
      <c r="Y2" s="456" t="s">
        <v>66</v>
      </c>
      <c r="Z2" s="456"/>
      <c r="AA2" s="456"/>
    </row>
    <row r="3" spans="1:29" ht="15.75" customHeight="1">
      <c r="B3" s="457"/>
      <c r="C3" s="457"/>
      <c r="D3" s="457"/>
      <c r="E3" s="4"/>
    </row>
    <row r="4" spans="1:29">
      <c r="AA4" s="3" t="s">
        <v>63</v>
      </c>
    </row>
    <row r="5" spans="1:29">
      <c r="B5" s="5"/>
      <c r="C5" s="6"/>
      <c r="D5" s="6"/>
      <c r="E5" s="49"/>
      <c r="F5" s="458" t="s">
        <v>15</v>
      </c>
      <c r="G5" s="458"/>
      <c r="H5" s="458"/>
      <c r="I5" s="458"/>
      <c r="J5" s="458"/>
      <c r="K5" s="459" t="s">
        <v>12</v>
      </c>
      <c r="L5" s="464" t="s">
        <v>16</v>
      </c>
      <c r="M5" s="465"/>
      <c r="N5" s="465"/>
      <c r="O5" s="465"/>
      <c r="P5" s="465"/>
      <c r="Q5" s="465"/>
      <c r="R5" s="465"/>
      <c r="S5" s="465"/>
      <c r="T5" s="465"/>
      <c r="U5" s="466"/>
      <c r="V5" s="459" t="s">
        <v>29</v>
      </c>
      <c r="W5" s="461"/>
      <c r="X5" s="461"/>
      <c r="Y5" s="461"/>
      <c r="Z5" s="461"/>
      <c r="AA5" s="462" t="s">
        <v>30</v>
      </c>
    </row>
    <row r="6" spans="1:29" ht="42" customHeight="1">
      <c r="B6" s="7"/>
      <c r="E6" s="50"/>
      <c r="F6" s="43" t="s">
        <v>10</v>
      </c>
      <c r="G6" s="43" t="s">
        <v>11</v>
      </c>
      <c r="H6" s="43" t="s">
        <v>18</v>
      </c>
      <c r="I6" s="43" t="s">
        <v>17</v>
      </c>
      <c r="J6" s="43" t="s">
        <v>19</v>
      </c>
      <c r="K6" s="460"/>
      <c r="L6" s="43" t="s">
        <v>20</v>
      </c>
      <c r="M6" s="43" t="s">
        <v>21</v>
      </c>
      <c r="N6" s="43" t="s">
        <v>22</v>
      </c>
      <c r="O6" s="43" t="s">
        <v>23</v>
      </c>
      <c r="P6" s="43" t="s">
        <v>25</v>
      </c>
      <c r="Q6" s="43" t="s">
        <v>24</v>
      </c>
      <c r="R6" s="43" t="s">
        <v>13</v>
      </c>
      <c r="S6" s="43" t="s">
        <v>32</v>
      </c>
      <c r="T6" s="43" t="s">
        <v>33</v>
      </c>
      <c r="U6" s="394" t="s">
        <v>320</v>
      </c>
      <c r="V6" s="460"/>
      <c r="W6" s="43" t="s">
        <v>14</v>
      </c>
      <c r="X6" s="43" t="s">
        <v>26</v>
      </c>
      <c r="Y6" s="43" t="s">
        <v>27</v>
      </c>
      <c r="Z6" s="43" t="s">
        <v>28</v>
      </c>
      <c r="AA6" s="463"/>
    </row>
    <row r="7" spans="1:29" ht="22.5" customHeight="1">
      <c r="B7" s="46" t="s">
        <v>9</v>
      </c>
      <c r="C7" s="47"/>
      <c r="D7" s="48"/>
      <c r="E7" s="137" t="s">
        <v>37</v>
      </c>
      <c r="F7" s="105">
        <f>SUM(F10,F13,F16,F19,F22,F25,F28,F31,F34,F37)</f>
        <v>0</v>
      </c>
      <c r="G7" s="105">
        <f t="shared" ref="G7:Z7" si="0">SUM(G10,G13,G16,G19,G22,G25,G28,G31,G34,G37)</f>
        <v>0</v>
      </c>
      <c r="H7" s="105">
        <f t="shared" si="0"/>
        <v>0</v>
      </c>
      <c r="I7" s="105">
        <f t="shared" si="0"/>
        <v>0</v>
      </c>
      <c r="J7" s="105">
        <f t="shared" si="0"/>
        <v>0</v>
      </c>
      <c r="K7" s="105">
        <f t="shared" ref="K7:K38" si="1">SUM(F7:J7)</f>
        <v>0</v>
      </c>
      <c r="L7" s="105">
        <f t="shared" si="0"/>
        <v>0</v>
      </c>
      <c r="M7" s="105">
        <f t="shared" si="0"/>
        <v>0</v>
      </c>
      <c r="N7" s="105">
        <f t="shared" si="0"/>
        <v>0</v>
      </c>
      <c r="O7" s="105">
        <f t="shared" si="0"/>
        <v>0</v>
      </c>
      <c r="P7" s="105">
        <f t="shared" si="0"/>
        <v>0</v>
      </c>
      <c r="Q7" s="105">
        <f t="shared" si="0"/>
        <v>0</v>
      </c>
      <c r="R7" s="105">
        <f t="shared" si="0"/>
        <v>0</v>
      </c>
      <c r="S7" s="105">
        <f t="shared" si="0"/>
        <v>0</v>
      </c>
      <c r="T7" s="105">
        <f>SUM(T10,T13,T16,T19,T22,T25,T28,T31,T34,T37)</f>
        <v>0</v>
      </c>
      <c r="U7" s="105">
        <f>SUM(U10,U13,U16,U19,U22,U25,U28,U31,U34,U37)</f>
        <v>0</v>
      </c>
      <c r="V7" s="105">
        <f>K7-U7</f>
        <v>0</v>
      </c>
      <c r="W7" s="105">
        <f t="shared" si="0"/>
        <v>0</v>
      </c>
      <c r="X7" s="105">
        <f t="shared" si="0"/>
        <v>0</v>
      </c>
      <c r="Y7" s="105">
        <f t="shared" si="0"/>
        <v>0</v>
      </c>
      <c r="Z7" s="105">
        <f t="shared" si="0"/>
        <v>0</v>
      </c>
      <c r="AA7" s="106">
        <f>V7-W7-X7-Y7-Z7</f>
        <v>0</v>
      </c>
      <c r="AC7" s="18" t="s">
        <v>49</v>
      </c>
    </row>
    <row r="8" spans="1:29" ht="22.5" customHeight="1">
      <c r="B8" s="153"/>
      <c r="C8" s="154"/>
      <c r="D8" s="155"/>
      <c r="E8" s="137" t="s">
        <v>36</v>
      </c>
      <c r="F8" s="105">
        <f>SUM(F11,F14,F17,F20,F23,F26,F29,F32,F35,F38)</f>
        <v>0</v>
      </c>
      <c r="G8" s="105">
        <f t="shared" ref="G8:Z9" si="2">SUM(G11,G14,G17,G20,G23,G26,G29,G32,G35,G38)</f>
        <v>0</v>
      </c>
      <c r="H8" s="105">
        <f t="shared" si="2"/>
        <v>0</v>
      </c>
      <c r="I8" s="105">
        <f t="shared" si="2"/>
        <v>0</v>
      </c>
      <c r="J8" s="105">
        <f t="shared" si="2"/>
        <v>0</v>
      </c>
      <c r="K8" s="105">
        <f t="shared" si="1"/>
        <v>0</v>
      </c>
      <c r="L8" s="105">
        <f t="shared" si="2"/>
        <v>0</v>
      </c>
      <c r="M8" s="105">
        <f t="shared" si="2"/>
        <v>0</v>
      </c>
      <c r="N8" s="105">
        <f t="shared" si="2"/>
        <v>0</v>
      </c>
      <c r="O8" s="105">
        <f t="shared" si="2"/>
        <v>0</v>
      </c>
      <c r="P8" s="105">
        <f t="shared" si="2"/>
        <v>0</v>
      </c>
      <c r="Q8" s="105">
        <f t="shared" si="2"/>
        <v>0</v>
      </c>
      <c r="R8" s="105">
        <f t="shared" si="2"/>
        <v>0</v>
      </c>
      <c r="S8" s="105">
        <f t="shared" si="2"/>
        <v>0</v>
      </c>
      <c r="T8" s="105">
        <f t="shared" si="2"/>
        <v>0</v>
      </c>
      <c r="U8" s="105">
        <f t="shared" ref="U8" si="3">SUM(U11,U14,U17,U20,U23,U26,U29,U32,U35,U38)</f>
        <v>0</v>
      </c>
      <c r="V8" s="105">
        <f t="shared" ref="V8:V60" si="4">K8-U8</f>
        <v>0</v>
      </c>
      <c r="W8" s="105">
        <f t="shared" si="2"/>
        <v>0</v>
      </c>
      <c r="X8" s="105">
        <f t="shared" si="2"/>
        <v>0</v>
      </c>
      <c r="Y8" s="149">
        <f t="shared" si="2"/>
        <v>0</v>
      </c>
      <c r="Z8" s="105">
        <f t="shared" si="2"/>
        <v>0</v>
      </c>
      <c r="AA8" s="106">
        <f t="shared" ref="AA8:AA59" si="5">V8-W8-X8-Y8-Z8</f>
        <v>0</v>
      </c>
      <c r="AC8" s="19" t="s">
        <v>53</v>
      </c>
    </row>
    <row r="9" spans="1:29" ht="22.5" customHeight="1" thickBot="1">
      <c r="B9" s="153"/>
      <c r="C9" s="154"/>
      <c r="D9" s="155"/>
      <c r="E9" s="162" t="s">
        <v>120</v>
      </c>
      <c r="F9" s="105">
        <f>SUM(F12,F15,F18,F21,F24,F27,F30,F33,F36,F39)</f>
        <v>0</v>
      </c>
      <c r="G9" s="105">
        <f t="shared" si="2"/>
        <v>0</v>
      </c>
      <c r="H9" s="105">
        <f t="shared" si="2"/>
        <v>0</v>
      </c>
      <c r="I9" s="105">
        <f t="shared" si="2"/>
        <v>0</v>
      </c>
      <c r="J9" s="105">
        <f t="shared" si="2"/>
        <v>0</v>
      </c>
      <c r="K9" s="105">
        <f t="shared" si="1"/>
        <v>0</v>
      </c>
      <c r="L9" s="105">
        <f t="shared" si="2"/>
        <v>0</v>
      </c>
      <c r="M9" s="105">
        <f t="shared" si="2"/>
        <v>0</v>
      </c>
      <c r="N9" s="105">
        <f t="shared" si="2"/>
        <v>0</v>
      </c>
      <c r="O9" s="105">
        <f t="shared" si="2"/>
        <v>0</v>
      </c>
      <c r="P9" s="105">
        <f t="shared" si="2"/>
        <v>0</v>
      </c>
      <c r="Q9" s="105">
        <f t="shared" si="2"/>
        <v>0</v>
      </c>
      <c r="R9" s="105">
        <f t="shared" si="2"/>
        <v>0</v>
      </c>
      <c r="S9" s="105">
        <f t="shared" si="2"/>
        <v>0</v>
      </c>
      <c r="T9" s="105">
        <f>SUM(T12,T15,T18,T21,T24,T27,T30,T33,T36,T39)</f>
        <v>0</v>
      </c>
      <c r="U9" s="105">
        <f>SUM(U12,U15,U18,U21,U24,U27,U30,U33,U36,U39)</f>
        <v>0</v>
      </c>
      <c r="V9" s="105">
        <f t="shared" si="4"/>
        <v>0</v>
      </c>
      <c r="W9" s="105">
        <f>SUM(W12,W15,W18,W21,W24,W27,W30,W33,W36,W39)</f>
        <v>0</v>
      </c>
      <c r="X9" s="105">
        <f t="shared" si="2"/>
        <v>0</v>
      </c>
      <c r="Y9" s="105">
        <f t="shared" si="2"/>
        <v>0</v>
      </c>
      <c r="Z9" s="105">
        <f t="shared" si="2"/>
        <v>0</v>
      </c>
      <c r="AA9" s="106">
        <f>V9-W9-X9-Y9-Z9</f>
        <v>0</v>
      </c>
      <c r="AC9" s="19"/>
    </row>
    <row r="10" spans="1:29" ht="22.5" customHeight="1" thickTop="1" thickBot="1">
      <c r="B10" s="42"/>
      <c r="C10" s="26" t="s">
        <v>3</v>
      </c>
      <c r="D10" s="34"/>
      <c r="E10" s="138" t="s">
        <v>37</v>
      </c>
      <c r="F10" s="139"/>
      <c r="G10" s="139"/>
      <c r="H10" s="139"/>
      <c r="I10" s="139"/>
      <c r="J10" s="139"/>
      <c r="K10" s="108">
        <f t="shared" si="1"/>
        <v>0</v>
      </c>
      <c r="L10" s="139"/>
      <c r="M10" s="139"/>
      <c r="N10" s="139"/>
      <c r="O10" s="139"/>
      <c r="P10" s="139"/>
      <c r="Q10" s="139"/>
      <c r="R10" s="139"/>
      <c r="S10" s="139"/>
      <c r="T10" s="139"/>
      <c r="U10" s="139">
        <f>SUM(L10:T10)</f>
        <v>0</v>
      </c>
      <c r="V10" s="108">
        <f t="shared" si="4"/>
        <v>0</v>
      </c>
      <c r="W10" s="139"/>
      <c r="X10" s="139"/>
      <c r="Y10" s="139"/>
      <c r="Z10" s="139"/>
      <c r="AA10" s="109">
        <f t="shared" si="5"/>
        <v>0</v>
      </c>
      <c r="AC10" s="20">
        <v>0</v>
      </c>
    </row>
    <row r="11" spans="1:29" ht="22.5" customHeight="1" thickTop="1">
      <c r="B11" s="42"/>
      <c r="C11" s="156"/>
      <c r="D11" s="157"/>
      <c r="E11" s="140" t="s">
        <v>36</v>
      </c>
      <c r="F11" s="141"/>
      <c r="G11" s="141"/>
      <c r="H11" s="141"/>
      <c r="I11" s="141"/>
      <c r="J11" s="141"/>
      <c r="K11" s="105">
        <f t="shared" si="1"/>
        <v>0</v>
      </c>
      <c r="L11" s="141"/>
      <c r="M11" s="141"/>
      <c r="N11" s="141"/>
      <c r="O11" s="141"/>
      <c r="P11" s="141"/>
      <c r="Q11" s="141"/>
      <c r="R11" s="141"/>
      <c r="S11" s="141"/>
      <c r="T11" s="141"/>
      <c r="U11" s="141">
        <f t="shared" ref="U11:U57" si="6">SUM(L11:T11)</f>
        <v>0</v>
      </c>
      <c r="V11" s="105">
        <f t="shared" si="4"/>
        <v>0</v>
      </c>
      <c r="W11" s="141"/>
      <c r="X11" s="141"/>
      <c r="Y11" s="148"/>
      <c r="Z11" s="141"/>
      <c r="AA11" s="106">
        <f t="shared" si="5"/>
        <v>0</v>
      </c>
    </row>
    <row r="12" spans="1:29" ht="22.5" customHeight="1">
      <c r="B12" s="42"/>
      <c r="C12" s="156"/>
      <c r="D12" s="157"/>
      <c r="E12" s="140" t="s">
        <v>119</v>
      </c>
      <c r="F12" s="141">
        <f>F11-F10</f>
        <v>0</v>
      </c>
      <c r="G12" s="141">
        <f t="shared" ref="G12:J12" si="7">G11-G10</f>
        <v>0</v>
      </c>
      <c r="H12" s="141">
        <f t="shared" si="7"/>
        <v>0</v>
      </c>
      <c r="I12" s="141">
        <f t="shared" si="7"/>
        <v>0</v>
      </c>
      <c r="J12" s="141">
        <f t="shared" si="7"/>
        <v>0</v>
      </c>
      <c r="K12" s="105">
        <f t="shared" si="1"/>
        <v>0</v>
      </c>
      <c r="L12" s="141">
        <f t="shared" ref="L12:S12" si="8">L11-L10</f>
        <v>0</v>
      </c>
      <c r="M12" s="141">
        <f t="shared" si="8"/>
        <v>0</v>
      </c>
      <c r="N12" s="141">
        <f t="shared" si="8"/>
        <v>0</v>
      </c>
      <c r="O12" s="141">
        <f t="shared" si="8"/>
        <v>0</v>
      </c>
      <c r="P12" s="141">
        <f t="shared" si="8"/>
        <v>0</v>
      </c>
      <c r="Q12" s="141">
        <f t="shared" si="8"/>
        <v>0</v>
      </c>
      <c r="R12" s="141">
        <f t="shared" si="8"/>
        <v>0</v>
      </c>
      <c r="S12" s="141">
        <f t="shared" si="8"/>
        <v>0</v>
      </c>
      <c r="T12" s="141">
        <f>T11-T10</f>
        <v>0</v>
      </c>
      <c r="U12" s="141">
        <f>SUM(L12:T12)</f>
        <v>0</v>
      </c>
      <c r="V12" s="105">
        <f t="shared" si="4"/>
        <v>0</v>
      </c>
      <c r="W12" s="141">
        <f t="shared" ref="W12:Z12" si="9">W11-W10</f>
        <v>0</v>
      </c>
      <c r="X12" s="141">
        <f t="shared" si="9"/>
        <v>0</v>
      </c>
      <c r="Y12" s="141">
        <f t="shared" si="9"/>
        <v>0</v>
      </c>
      <c r="Z12" s="141">
        <f t="shared" si="9"/>
        <v>0</v>
      </c>
      <c r="AA12" s="106">
        <f t="shared" si="5"/>
        <v>0</v>
      </c>
      <c r="AC12" s="9" t="s">
        <v>50</v>
      </c>
    </row>
    <row r="13" spans="1:29" ht="22.5" customHeight="1">
      <c r="B13" s="42"/>
      <c r="C13" s="26" t="s">
        <v>4</v>
      </c>
      <c r="D13" s="34"/>
      <c r="E13" s="140" t="s">
        <v>37</v>
      </c>
      <c r="F13" s="141"/>
      <c r="G13" s="141"/>
      <c r="H13" s="141"/>
      <c r="I13" s="141"/>
      <c r="J13" s="141"/>
      <c r="K13" s="105">
        <f t="shared" si="1"/>
        <v>0</v>
      </c>
      <c r="L13" s="141"/>
      <c r="M13" s="141"/>
      <c r="N13" s="141"/>
      <c r="O13" s="141"/>
      <c r="P13" s="141"/>
      <c r="Q13" s="141"/>
      <c r="R13" s="141"/>
      <c r="S13" s="141"/>
      <c r="T13" s="141"/>
      <c r="U13" s="141">
        <f t="shared" si="6"/>
        <v>0</v>
      </c>
      <c r="V13" s="105">
        <f t="shared" si="4"/>
        <v>0</v>
      </c>
      <c r="W13" s="141"/>
      <c r="X13" s="141"/>
      <c r="Y13" s="141"/>
      <c r="Z13" s="141"/>
      <c r="AA13" s="106">
        <f t="shared" si="5"/>
        <v>0</v>
      </c>
      <c r="AC13" s="21"/>
    </row>
    <row r="14" spans="1:29" ht="22.5" customHeight="1">
      <c r="B14" s="42"/>
      <c r="C14" s="156"/>
      <c r="D14" s="157"/>
      <c r="E14" s="140" t="s">
        <v>36</v>
      </c>
      <c r="F14" s="141"/>
      <c r="G14" s="141"/>
      <c r="H14" s="141"/>
      <c r="I14" s="141"/>
      <c r="J14" s="141"/>
      <c r="K14" s="105">
        <f t="shared" si="1"/>
        <v>0</v>
      </c>
      <c r="L14" s="141"/>
      <c r="M14" s="141"/>
      <c r="N14" s="141"/>
      <c r="O14" s="141"/>
      <c r="P14" s="141"/>
      <c r="Q14" s="141"/>
      <c r="R14" s="141"/>
      <c r="S14" s="141"/>
      <c r="T14" s="141"/>
      <c r="U14" s="141">
        <f t="shared" si="6"/>
        <v>0</v>
      </c>
      <c r="V14" s="105">
        <f t="shared" si="4"/>
        <v>0</v>
      </c>
      <c r="W14" s="141"/>
      <c r="X14" s="141"/>
      <c r="Y14" s="148"/>
      <c r="Z14" s="141"/>
      <c r="AA14" s="106">
        <f t="shared" si="5"/>
        <v>0</v>
      </c>
      <c r="AC14" s="2"/>
    </row>
    <row r="15" spans="1:29" ht="22.5" customHeight="1">
      <c r="B15" s="42"/>
      <c r="C15" s="156"/>
      <c r="D15" s="157"/>
      <c r="E15" s="140" t="s">
        <v>119</v>
      </c>
      <c r="F15" s="141">
        <f>F14-F13</f>
        <v>0</v>
      </c>
      <c r="G15" s="141">
        <f>G14-G13</f>
        <v>0</v>
      </c>
      <c r="H15" s="141">
        <f>H14-H13</f>
        <v>0</v>
      </c>
      <c r="I15" s="141">
        <f>I14-I13</f>
        <v>0</v>
      </c>
      <c r="J15" s="141">
        <f>J14-J13</f>
        <v>0</v>
      </c>
      <c r="K15" s="105">
        <f t="shared" si="1"/>
        <v>0</v>
      </c>
      <c r="L15" s="141">
        <f t="shared" ref="L15:T15" si="10">L14-L13</f>
        <v>0</v>
      </c>
      <c r="M15" s="141">
        <f t="shared" si="10"/>
        <v>0</v>
      </c>
      <c r="N15" s="141">
        <f t="shared" si="10"/>
        <v>0</v>
      </c>
      <c r="O15" s="141">
        <f t="shared" si="10"/>
        <v>0</v>
      </c>
      <c r="P15" s="141">
        <f t="shared" si="10"/>
        <v>0</v>
      </c>
      <c r="Q15" s="141">
        <f t="shared" si="10"/>
        <v>0</v>
      </c>
      <c r="R15" s="141">
        <f t="shared" si="10"/>
        <v>0</v>
      </c>
      <c r="S15" s="141">
        <f t="shared" si="10"/>
        <v>0</v>
      </c>
      <c r="T15" s="141">
        <f t="shared" si="10"/>
        <v>0</v>
      </c>
      <c r="U15" s="141">
        <f t="shared" si="6"/>
        <v>0</v>
      </c>
      <c r="V15" s="105">
        <f t="shared" si="4"/>
        <v>0</v>
      </c>
      <c r="W15" s="141">
        <f>W14-W13</f>
        <v>0</v>
      </c>
      <c r="X15" s="141">
        <f>X14-X13</f>
        <v>0</v>
      </c>
      <c r="Y15" s="141">
        <f>Y14-Y13</f>
        <v>0</v>
      </c>
      <c r="Z15" s="141">
        <f>Z14-Z13</f>
        <v>0</v>
      </c>
      <c r="AA15" s="106">
        <f t="shared" si="5"/>
        <v>0</v>
      </c>
      <c r="AC15" s="9" t="s">
        <v>51</v>
      </c>
    </row>
    <row r="16" spans="1:29" ht="22.5" customHeight="1">
      <c r="B16" s="42"/>
      <c r="C16" s="26" t="s">
        <v>5</v>
      </c>
      <c r="D16" s="34"/>
      <c r="E16" s="140" t="s">
        <v>37</v>
      </c>
      <c r="F16" s="141"/>
      <c r="G16" s="141"/>
      <c r="H16" s="141"/>
      <c r="I16" s="141"/>
      <c r="J16" s="141"/>
      <c r="K16" s="105">
        <f t="shared" si="1"/>
        <v>0</v>
      </c>
      <c r="L16" s="141"/>
      <c r="M16" s="141"/>
      <c r="N16" s="141"/>
      <c r="O16" s="141"/>
      <c r="P16" s="141"/>
      <c r="Q16" s="141"/>
      <c r="R16" s="141"/>
      <c r="S16" s="141"/>
      <c r="T16" s="141"/>
      <c r="U16" s="141">
        <f t="shared" si="6"/>
        <v>0</v>
      </c>
      <c r="V16" s="105">
        <f t="shared" si="4"/>
        <v>0</v>
      </c>
      <c r="W16" s="141"/>
      <c r="X16" s="141"/>
      <c r="Y16" s="141"/>
      <c r="Z16" s="141"/>
      <c r="AA16" s="106">
        <f t="shared" si="5"/>
        <v>0</v>
      </c>
    </row>
    <row r="17" spans="2:34" ht="22.5" customHeight="1">
      <c r="B17" s="42"/>
      <c r="C17" s="156"/>
      <c r="D17" s="157"/>
      <c r="E17" s="140" t="s">
        <v>36</v>
      </c>
      <c r="F17" s="141"/>
      <c r="G17" s="141"/>
      <c r="H17" s="141"/>
      <c r="I17" s="141"/>
      <c r="J17" s="141"/>
      <c r="K17" s="105">
        <f t="shared" si="1"/>
        <v>0</v>
      </c>
      <c r="L17" s="141"/>
      <c r="M17" s="141"/>
      <c r="N17" s="141"/>
      <c r="O17" s="141"/>
      <c r="P17" s="141"/>
      <c r="Q17" s="141"/>
      <c r="R17" s="141"/>
      <c r="S17" s="141"/>
      <c r="T17" s="141"/>
      <c r="U17" s="141">
        <f t="shared" si="6"/>
        <v>0</v>
      </c>
      <c r="V17" s="105">
        <f t="shared" si="4"/>
        <v>0</v>
      </c>
      <c r="W17" s="141"/>
      <c r="X17" s="141"/>
      <c r="Y17" s="148"/>
      <c r="Z17" s="141"/>
      <c r="AA17" s="106">
        <f t="shared" si="5"/>
        <v>0</v>
      </c>
      <c r="AC17" s="21">
        <v>0</v>
      </c>
    </row>
    <row r="18" spans="2:34" ht="22.5" customHeight="1">
      <c r="B18" s="42"/>
      <c r="C18" s="156"/>
      <c r="D18" s="157"/>
      <c r="E18" s="140" t="s">
        <v>119</v>
      </c>
      <c r="F18" s="141">
        <f>F17-F16</f>
        <v>0</v>
      </c>
      <c r="G18" s="141">
        <f>G17-G16</f>
        <v>0</v>
      </c>
      <c r="H18" s="141">
        <f>H17-H16</f>
        <v>0</v>
      </c>
      <c r="I18" s="141">
        <f>I17-I16</f>
        <v>0</v>
      </c>
      <c r="J18" s="141">
        <f>J17-J16</f>
        <v>0</v>
      </c>
      <c r="K18" s="105">
        <f t="shared" si="1"/>
        <v>0</v>
      </c>
      <c r="L18" s="141">
        <f t="shared" ref="L18:T18" si="11">L17-L16</f>
        <v>0</v>
      </c>
      <c r="M18" s="141">
        <f t="shared" si="11"/>
        <v>0</v>
      </c>
      <c r="N18" s="141">
        <f t="shared" si="11"/>
        <v>0</v>
      </c>
      <c r="O18" s="141">
        <f t="shared" si="11"/>
        <v>0</v>
      </c>
      <c r="P18" s="141">
        <f t="shared" si="11"/>
        <v>0</v>
      </c>
      <c r="Q18" s="141">
        <f t="shared" si="11"/>
        <v>0</v>
      </c>
      <c r="R18" s="141">
        <f t="shared" si="11"/>
        <v>0</v>
      </c>
      <c r="S18" s="141">
        <f t="shared" si="11"/>
        <v>0</v>
      </c>
      <c r="T18" s="141">
        <f t="shared" si="11"/>
        <v>0</v>
      </c>
      <c r="U18" s="141">
        <f t="shared" si="6"/>
        <v>0</v>
      </c>
      <c r="V18" s="105">
        <f t="shared" si="4"/>
        <v>0</v>
      </c>
      <c r="W18" s="141">
        <f>W17-W16</f>
        <v>0</v>
      </c>
      <c r="X18" s="141">
        <f>X17-X16</f>
        <v>0</v>
      </c>
      <c r="Y18" s="141">
        <f>Y17-Y16</f>
        <v>0</v>
      </c>
      <c r="Z18" s="141">
        <f>Z17-Z16</f>
        <v>0</v>
      </c>
      <c r="AA18" s="106">
        <f t="shared" si="5"/>
        <v>0</v>
      </c>
      <c r="AC18" s="2"/>
      <c r="AE18" s="2"/>
      <c r="AF18" s="2"/>
      <c r="AG18" s="2"/>
      <c r="AH18" s="2"/>
    </row>
    <row r="19" spans="2:34" ht="22.5" customHeight="1">
      <c r="B19" s="42"/>
      <c r="C19" s="26" t="s">
        <v>8</v>
      </c>
      <c r="D19" s="34"/>
      <c r="E19" s="140" t="s">
        <v>37</v>
      </c>
      <c r="F19" s="141"/>
      <c r="G19" s="141"/>
      <c r="H19" s="141"/>
      <c r="I19" s="141"/>
      <c r="J19" s="141"/>
      <c r="K19" s="105">
        <f t="shared" si="1"/>
        <v>0</v>
      </c>
      <c r="L19" s="141"/>
      <c r="M19" s="141"/>
      <c r="N19" s="141"/>
      <c r="O19" s="141"/>
      <c r="P19" s="141"/>
      <c r="Q19" s="141"/>
      <c r="R19" s="141"/>
      <c r="S19" s="141"/>
      <c r="T19" s="141"/>
      <c r="U19" s="141">
        <f t="shared" si="6"/>
        <v>0</v>
      </c>
      <c r="V19" s="105">
        <f t="shared" si="4"/>
        <v>0</v>
      </c>
      <c r="W19" s="141"/>
      <c r="X19" s="141"/>
      <c r="Y19" s="141"/>
      <c r="Z19" s="141"/>
      <c r="AA19" s="106">
        <f t="shared" si="5"/>
        <v>0</v>
      </c>
      <c r="AC19" s="9" t="s">
        <v>52</v>
      </c>
    </row>
    <row r="20" spans="2:34" ht="22.5" customHeight="1">
      <c r="B20" s="42"/>
      <c r="C20" s="156"/>
      <c r="D20" s="157"/>
      <c r="E20" s="140" t="s">
        <v>36</v>
      </c>
      <c r="F20" s="141"/>
      <c r="G20" s="141"/>
      <c r="H20" s="141"/>
      <c r="I20" s="141"/>
      <c r="J20" s="141"/>
      <c r="K20" s="105">
        <f t="shared" si="1"/>
        <v>0</v>
      </c>
      <c r="L20" s="141"/>
      <c r="M20" s="141"/>
      <c r="N20" s="141"/>
      <c r="O20" s="141"/>
      <c r="P20" s="141"/>
      <c r="Q20" s="141"/>
      <c r="R20" s="141"/>
      <c r="S20" s="141"/>
      <c r="T20" s="141"/>
      <c r="U20" s="141">
        <f t="shared" si="6"/>
        <v>0</v>
      </c>
      <c r="V20" s="105">
        <f t="shared" si="4"/>
        <v>0</v>
      </c>
      <c r="W20" s="141"/>
      <c r="X20" s="141"/>
      <c r="Y20" s="148"/>
      <c r="Z20" s="141"/>
      <c r="AA20" s="106">
        <f t="shared" si="5"/>
        <v>0</v>
      </c>
      <c r="AC20" s="21">
        <v>0</v>
      </c>
    </row>
    <row r="21" spans="2:34" ht="22.5" customHeight="1">
      <c r="B21" s="42"/>
      <c r="C21" s="156"/>
      <c r="D21" s="157"/>
      <c r="E21" s="140" t="s">
        <v>119</v>
      </c>
      <c r="F21" s="141">
        <f>F20-F19</f>
        <v>0</v>
      </c>
      <c r="G21" s="141">
        <f>G20-G19</f>
        <v>0</v>
      </c>
      <c r="H21" s="141">
        <f>H20-H19</f>
        <v>0</v>
      </c>
      <c r="I21" s="141">
        <f>I20-I19</f>
        <v>0</v>
      </c>
      <c r="J21" s="141">
        <f>J20-J19</f>
        <v>0</v>
      </c>
      <c r="K21" s="105">
        <f t="shared" si="1"/>
        <v>0</v>
      </c>
      <c r="L21" s="141">
        <f t="shared" ref="L21:T21" si="12">L20-L19</f>
        <v>0</v>
      </c>
      <c r="M21" s="141">
        <f t="shared" si="12"/>
        <v>0</v>
      </c>
      <c r="N21" s="141">
        <f t="shared" si="12"/>
        <v>0</v>
      </c>
      <c r="O21" s="141">
        <f t="shared" si="12"/>
        <v>0</v>
      </c>
      <c r="P21" s="141">
        <f t="shared" si="12"/>
        <v>0</v>
      </c>
      <c r="Q21" s="141">
        <f t="shared" si="12"/>
        <v>0</v>
      </c>
      <c r="R21" s="141">
        <f t="shared" si="12"/>
        <v>0</v>
      </c>
      <c r="S21" s="141">
        <f t="shared" si="12"/>
        <v>0</v>
      </c>
      <c r="T21" s="141">
        <f t="shared" si="12"/>
        <v>0</v>
      </c>
      <c r="U21" s="141">
        <f t="shared" si="6"/>
        <v>0</v>
      </c>
      <c r="V21" s="105">
        <f t="shared" si="4"/>
        <v>0</v>
      </c>
      <c r="W21" s="141">
        <f>W20-W19</f>
        <v>0</v>
      </c>
      <c r="X21" s="141">
        <f>X20-X19</f>
        <v>0</v>
      </c>
      <c r="Y21" s="141">
        <f>Y20-Y19</f>
        <v>0</v>
      </c>
      <c r="Z21" s="141">
        <f>Z20-Z19</f>
        <v>0</v>
      </c>
      <c r="AA21" s="106">
        <f t="shared" si="5"/>
        <v>0</v>
      </c>
    </row>
    <row r="22" spans="2:34" ht="22.5" customHeight="1">
      <c r="B22" s="42"/>
      <c r="C22" s="26" t="s">
        <v>7</v>
      </c>
      <c r="D22" s="34"/>
      <c r="E22" s="140" t="s">
        <v>37</v>
      </c>
      <c r="F22" s="141"/>
      <c r="G22" s="141"/>
      <c r="H22" s="141"/>
      <c r="I22" s="141"/>
      <c r="J22" s="141"/>
      <c r="K22" s="105">
        <f t="shared" si="1"/>
        <v>0</v>
      </c>
      <c r="L22" s="141"/>
      <c r="M22" s="141"/>
      <c r="N22" s="141"/>
      <c r="O22" s="141"/>
      <c r="P22" s="141"/>
      <c r="Q22" s="141"/>
      <c r="R22" s="141"/>
      <c r="S22" s="141"/>
      <c r="T22" s="141"/>
      <c r="U22" s="141">
        <f t="shared" si="6"/>
        <v>0</v>
      </c>
      <c r="V22" s="105">
        <f t="shared" si="4"/>
        <v>0</v>
      </c>
      <c r="W22" s="141"/>
      <c r="X22" s="141"/>
      <c r="Y22" s="141"/>
      <c r="Z22" s="141"/>
      <c r="AA22" s="106">
        <f t="shared" si="5"/>
        <v>0</v>
      </c>
      <c r="AC22" s="2"/>
      <c r="AE22" s="2"/>
      <c r="AF22" s="2"/>
      <c r="AG22" s="2"/>
      <c r="AH22" s="2"/>
    </row>
    <row r="23" spans="2:34" ht="22.5" customHeight="1" thickBot="1">
      <c r="B23" s="42"/>
      <c r="C23" s="156"/>
      <c r="D23" s="157"/>
      <c r="E23" s="140" t="s">
        <v>36</v>
      </c>
      <c r="F23" s="141"/>
      <c r="G23" s="141"/>
      <c r="H23" s="141"/>
      <c r="I23" s="141"/>
      <c r="J23" s="141"/>
      <c r="K23" s="105">
        <f t="shared" si="1"/>
        <v>0</v>
      </c>
      <c r="L23" s="141"/>
      <c r="M23" s="141"/>
      <c r="N23" s="141"/>
      <c r="O23" s="141"/>
      <c r="P23" s="141"/>
      <c r="Q23" s="141"/>
      <c r="R23" s="141"/>
      <c r="S23" s="141"/>
      <c r="T23" s="141"/>
      <c r="U23" s="141">
        <f t="shared" si="6"/>
        <v>0</v>
      </c>
      <c r="V23" s="105">
        <f t="shared" si="4"/>
        <v>0</v>
      </c>
      <c r="W23" s="141"/>
      <c r="X23" s="141"/>
      <c r="Y23" s="148"/>
      <c r="Z23" s="141"/>
      <c r="AA23" s="106">
        <f t="shared" si="5"/>
        <v>0</v>
      </c>
      <c r="AC23" s="18" t="s">
        <v>59</v>
      </c>
      <c r="AE23" s="2"/>
      <c r="AF23" s="2"/>
      <c r="AG23" s="2"/>
      <c r="AH23" s="2"/>
    </row>
    <row r="24" spans="2:34" ht="22.5" customHeight="1" thickTop="1">
      <c r="B24" s="42"/>
      <c r="C24" s="156"/>
      <c r="D24" s="157"/>
      <c r="E24" s="140" t="s">
        <v>119</v>
      </c>
      <c r="F24" s="141">
        <f>F23-F22</f>
        <v>0</v>
      </c>
      <c r="G24" s="141">
        <f>G23-G22</f>
        <v>0</v>
      </c>
      <c r="H24" s="141">
        <f>H23-H22</f>
        <v>0</v>
      </c>
      <c r="I24" s="141">
        <f>I23-I22</f>
        <v>0</v>
      </c>
      <c r="J24" s="141">
        <f>J23-J22</f>
        <v>0</v>
      </c>
      <c r="K24" s="105">
        <f t="shared" si="1"/>
        <v>0</v>
      </c>
      <c r="L24" s="141">
        <f t="shared" ref="L24:T24" si="13">L23-L22</f>
        <v>0</v>
      </c>
      <c r="M24" s="141">
        <f t="shared" si="13"/>
        <v>0</v>
      </c>
      <c r="N24" s="141">
        <f t="shared" si="13"/>
        <v>0</v>
      </c>
      <c r="O24" s="141">
        <f t="shared" si="13"/>
        <v>0</v>
      </c>
      <c r="P24" s="141">
        <f t="shared" si="13"/>
        <v>0</v>
      </c>
      <c r="Q24" s="141">
        <f t="shared" si="13"/>
        <v>0</v>
      </c>
      <c r="R24" s="141">
        <f t="shared" si="13"/>
        <v>0</v>
      </c>
      <c r="S24" s="141">
        <f t="shared" si="13"/>
        <v>0</v>
      </c>
      <c r="T24" s="141">
        <f t="shared" si="13"/>
        <v>0</v>
      </c>
      <c r="U24" s="141">
        <f t="shared" si="6"/>
        <v>0</v>
      </c>
      <c r="V24" s="105">
        <f t="shared" si="4"/>
        <v>0</v>
      </c>
      <c r="W24" s="141">
        <f>W23-W22</f>
        <v>0</v>
      </c>
      <c r="X24" s="141">
        <f>X23-X22</f>
        <v>0</v>
      </c>
      <c r="Y24" s="141">
        <f>Y23-Y22</f>
        <v>0</v>
      </c>
      <c r="Z24" s="141">
        <f>Z23-Z22</f>
        <v>0</v>
      </c>
      <c r="AA24" s="106">
        <f t="shared" si="5"/>
        <v>0</v>
      </c>
      <c r="AC24" s="386" t="s">
        <v>417</v>
      </c>
    </row>
    <row r="25" spans="2:34" ht="22.5" customHeight="1" thickBot="1">
      <c r="B25" s="42"/>
      <c r="C25" s="27" t="s">
        <v>6</v>
      </c>
      <c r="D25" s="35"/>
      <c r="E25" s="142" t="s">
        <v>37</v>
      </c>
      <c r="F25" s="141"/>
      <c r="G25" s="141"/>
      <c r="H25" s="141"/>
      <c r="I25" s="141"/>
      <c r="J25" s="141"/>
      <c r="K25" s="105">
        <f t="shared" si="1"/>
        <v>0</v>
      </c>
      <c r="L25" s="141"/>
      <c r="M25" s="141"/>
      <c r="N25" s="141"/>
      <c r="O25" s="141"/>
      <c r="P25" s="141"/>
      <c r="Q25" s="141"/>
      <c r="R25" s="141"/>
      <c r="S25" s="141"/>
      <c r="T25" s="141"/>
      <c r="U25" s="141">
        <f t="shared" si="6"/>
        <v>0</v>
      </c>
      <c r="V25" s="105">
        <f t="shared" si="4"/>
        <v>0</v>
      </c>
      <c r="W25" s="143"/>
      <c r="X25" s="141"/>
      <c r="Y25" s="141"/>
      <c r="Z25" s="141"/>
      <c r="AA25" s="107">
        <f t="shared" si="5"/>
        <v>0</v>
      </c>
      <c r="AC25" s="387">
        <v>0</v>
      </c>
    </row>
    <row r="26" spans="2:34" ht="22.5" customHeight="1" thickTop="1" thickBot="1">
      <c r="B26" s="42"/>
      <c r="C26" s="160"/>
      <c r="D26" s="158"/>
      <c r="E26" s="142" t="s">
        <v>36</v>
      </c>
      <c r="F26" s="141"/>
      <c r="G26" s="141"/>
      <c r="H26" s="141"/>
      <c r="I26" s="141"/>
      <c r="J26" s="141"/>
      <c r="K26" s="105">
        <f t="shared" si="1"/>
        <v>0</v>
      </c>
      <c r="L26" s="141"/>
      <c r="M26" s="141"/>
      <c r="N26" s="141"/>
      <c r="O26" s="141"/>
      <c r="P26" s="141"/>
      <c r="Q26" s="141"/>
      <c r="R26" s="141"/>
      <c r="S26" s="141"/>
      <c r="T26" s="141"/>
      <c r="U26" s="141">
        <f t="shared" si="6"/>
        <v>0</v>
      </c>
      <c r="V26" s="105">
        <f t="shared" si="4"/>
        <v>0</v>
      </c>
      <c r="W26" s="144"/>
      <c r="X26" s="145"/>
      <c r="Y26" s="148"/>
      <c r="Z26" s="146"/>
      <c r="AA26" s="147">
        <f t="shared" si="5"/>
        <v>0</v>
      </c>
      <c r="AC26" s="2"/>
    </row>
    <row r="27" spans="2:34" ht="22.5" customHeight="1" thickTop="1">
      <c r="B27" s="42"/>
      <c r="C27" s="28"/>
      <c r="D27" s="158"/>
      <c r="E27" s="142" t="s">
        <v>119</v>
      </c>
      <c r="F27" s="141">
        <f>F26-F25</f>
        <v>0</v>
      </c>
      <c r="G27" s="141">
        <f>G26-G25</f>
        <v>0</v>
      </c>
      <c r="H27" s="141">
        <f>H26-H25</f>
        <v>0</v>
      </c>
      <c r="I27" s="141">
        <f>I26-I25</f>
        <v>0</v>
      </c>
      <c r="J27" s="141">
        <f>J26-J25</f>
        <v>0</v>
      </c>
      <c r="K27" s="105">
        <f t="shared" si="1"/>
        <v>0</v>
      </c>
      <c r="L27" s="141">
        <f t="shared" ref="L27:T27" si="14">L26-L25</f>
        <v>0</v>
      </c>
      <c r="M27" s="141">
        <f t="shared" si="14"/>
        <v>0</v>
      </c>
      <c r="N27" s="141">
        <f t="shared" si="14"/>
        <v>0</v>
      </c>
      <c r="O27" s="141">
        <f t="shared" si="14"/>
        <v>0</v>
      </c>
      <c r="P27" s="141">
        <f t="shared" si="14"/>
        <v>0</v>
      </c>
      <c r="Q27" s="141">
        <f t="shared" si="14"/>
        <v>0</v>
      </c>
      <c r="R27" s="141">
        <f t="shared" si="14"/>
        <v>0</v>
      </c>
      <c r="S27" s="141">
        <f t="shared" si="14"/>
        <v>0</v>
      </c>
      <c r="T27" s="141">
        <f t="shared" si="14"/>
        <v>0</v>
      </c>
      <c r="U27" s="141">
        <f t="shared" si="6"/>
        <v>0</v>
      </c>
      <c r="V27" s="105">
        <f t="shared" si="4"/>
        <v>0</v>
      </c>
      <c r="W27" s="166">
        <f>W26-W25</f>
        <v>0</v>
      </c>
      <c r="X27" s="145">
        <f>X26-X25</f>
        <v>0</v>
      </c>
      <c r="Y27" s="141">
        <f>Y26-Y25</f>
        <v>0</v>
      </c>
      <c r="Z27" s="146">
        <f>Z26-Z25</f>
        <v>0</v>
      </c>
      <c r="AA27" s="167">
        <f t="shared" si="5"/>
        <v>0</v>
      </c>
      <c r="AC27" s="18"/>
    </row>
    <row r="28" spans="2:34" ht="22.5" customHeight="1">
      <c r="B28" s="42"/>
      <c r="C28" s="452" t="s">
        <v>2</v>
      </c>
      <c r="D28" s="36" t="s">
        <v>38</v>
      </c>
      <c r="E28" s="140" t="s">
        <v>37</v>
      </c>
      <c r="F28" s="141"/>
      <c r="G28" s="148"/>
      <c r="H28" s="148"/>
      <c r="I28" s="148"/>
      <c r="J28" s="148"/>
      <c r="K28" s="105">
        <f t="shared" si="1"/>
        <v>0</v>
      </c>
      <c r="L28" s="141"/>
      <c r="M28" s="141"/>
      <c r="N28" s="141"/>
      <c r="O28" s="141"/>
      <c r="P28" s="141"/>
      <c r="Q28" s="141"/>
      <c r="R28" s="141"/>
      <c r="S28" s="141"/>
      <c r="T28" s="141"/>
      <c r="U28" s="141">
        <f t="shared" si="6"/>
        <v>0</v>
      </c>
      <c r="V28" s="105">
        <f t="shared" si="4"/>
        <v>0</v>
      </c>
      <c r="W28" s="139"/>
      <c r="X28" s="141"/>
      <c r="Y28" s="141"/>
      <c r="Z28" s="141"/>
      <c r="AA28" s="109">
        <f t="shared" si="5"/>
        <v>0</v>
      </c>
      <c r="AC28" s="2"/>
    </row>
    <row r="29" spans="2:34" ht="22.5" customHeight="1">
      <c r="B29" s="42"/>
      <c r="C29" s="452"/>
      <c r="D29" s="391" t="s">
        <v>317</v>
      </c>
      <c r="E29" s="140" t="s">
        <v>36</v>
      </c>
      <c r="F29" s="141"/>
      <c r="G29" s="148"/>
      <c r="H29" s="148"/>
      <c r="I29" s="148"/>
      <c r="J29" s="148"/>
      <c r="K29" s="105">
        <f t="shared" si="1"/>
        <v>0</v>
      </c>
      <c r="L29" s="141"/>
      <c r="M29" s="141"/>
      <c r="N29" s="141"/>
      <c r="O29" s="141"/>
      <c r="P29" s="141"/>
      <c r="Q29" s="141"/>
      <c r="R29" s="141"/>
      <c r="S29" s="141"/>
      <c r="T29" s="141"/>
      <c r="U29" s="141">
        <f t="shared" si="6"/>
        <v>0</v>
      </c>
      <c r="V29" s="105">
        <f t="shared" si="4"/>
        <v>0</v>
      </c>
      <c r="W29" s="141"/>
      <c r="X29" s="141"/>
      <c r="Y29" s="148"/>
      <c r="Z29" s="141"/>
      <c r="AA29" s="106">
        <f t="shared" si="5"/>
        <v>0</v>
      </c>
      <c r="AC29" s="2"/>
    </row>
    <row r="30" spans="2:34" ht="22.5" customHeight="1">
      <c r="B30" s="42"/>
      <c r="C30" s="452"/>
      <c r="D30" s="159"/>
      <c r="E30" s="140" t="s">
        <v>119</v>
      </c>
      <c r="F30" s="141">
        <f>F29-F28</f>
        <v>0</v>
      </c>
      <c r="G30" s="148">
        <f>G29-G28</f>
        <v>0</v>
      </c>
      <c r="H30" s="148">
        <f>H29-H28</f>
        <v>0</v>
      </c>
      <c r="I30" s="148">
        <f>I29-I28</f>
        <v>0</v>
      </c>
      <c r="J30" s="148">
        <f>J29-J28</f>
        <v>0</v>
      </c>
      <c r="K30" s="105">
        <f t="shared" si="1"/>
        <v>0</v>
      </c>
      <c r="L30" s="141">
        <f t="shared" ref="L30:T30" si="15">L29-L28</f>
        <v>0</v>
      </c>
      <c r="M30" s="141">
        <f t="shared" si="15"/>
        <v>0</v>
      </c>
      <c r="N30" s="141">
        <f t="shared" si="15"/>
        <v>0</v>
      </c>
      <c r="O30" s="141">
        <f t="shared" si="15"/>
        <v>0</v>
      </c>
      <c r="P30" s="141">
        <f t="shared" si="15"/>
        <v>0</v>
      </c>
      <c r="Q30" s="141">
        <f t="shared" si="15"/>
        <v>0</v>
      </c>
      <c r="R30" s="141">
        <f t="shared" si="15"/>
        <v>0</v>
      </c>
      <c r="S30" s="141">
        <f t="shared" si="15"/>
        <v>0</v>
      </c>
      <c r="T30" s="141">
        <f t="shared" si="15"/>
        <v>0</v>
      </c>
      <c r="U30" s="141">
        <f t="shared" si="6"/>
        <v>0</v>
      </c>
      <c r="V30" s="105">
        <f t="shared" si="4"/>
        <v>0</v>
      </c>
      <c r="W30" s="141">
        <f>W29-W28</f>
        <v>0</v>
      </c>
      <c r="X30" s="141">
        <f>X29-X28</f>
        <v>0</v>
      </c>
      <c r="Y30" s="141">
        <f>Y29-Y28</f>
        <v>0</v>
      </c>
      <c r="Z30" s="141">
        <f>Z29-Z28</f>
        <v>0</v>
      </c>
      <c r="AA30" s="106">
        <f t="shared" si="5"/>
        <v>0</v>
      </c>
    </row>
    <row r="31" spans="2:34" ht="22.5" customHeight="1">
      <c r="B31" s="42"/>
      <c r="C31" s="452"/>
      <c r="D31" s="36" t="s">
        <v>39</v>
      </c>
      <c r="E31" s="140" t="s">
        <v>37</v>
      </c>
      <c r="F31" s="148"/>
      <c r="G31" s="148"/>
      <c r="H31" s="148"/>
      <c r="I31" s="148"/>
      <c r="J31" s="141"/>
      <c r="K31" s="105">
        <f t="shared" si="1"/>
        <v>0</v>
      </c>
      <c r="L31" s="141"/>
      <c r="M31" s="141"/>
      <c r="N31" s="141"/>
      <c r="O31" s="141"/>
      <c r="P31" s="141"/>
      <c r="Q31" s="141"/>
      <c r="R31" s="141"/>
      <c r="S31" s="141"/>
      <c r="T31" s="141"/>
      <c r="U31" s="141">
        <f t="shared" si="6"/>
        <v>0</v>
      </c>
      <c r="V31" s="105">
        <f t="shared" si="4"/>
        <v>0</v>
      </c>
      <c r="W31" s="141"/>
      <c r="X31" s="141"/>
      <c r="Y31" s="141"/>
      <c r="Z31" s="141"/>
      <c r="AA31" s="106">
        <f t="shared" si="5"/>
        <v>0</v>
      </c>
    </row>
    <row r="32" spans="2:34" ht="22.5" customHeight="1">
      <c r="B32" s="42"/>
      <c r="C32" s="452"/>
      <c r="D32" s="159"/>
      <c r="E32" s="140" t="s">
        <v>36</v>
      </c>
      <c r="F32" s="148"/>
      <c r="G32" s="148"/>
      <c r="H32" s="148"/>
      <c r="I32" s="148"/>
      <c r="J32" s="141"/>
      <c r="K32" s="105">
        <f t="shared" si="1"/>
        <v>0</v>
      </c>
      <c r="L32" s="141"/>
      <c r="M32" s="141"/>
      <c r="N32" s="141"/>
      <c r="O32" s="141"/>
      <c r="P32" s="141"/>
      <c r="Q32" s="141"/>
      <c r="R32" s="141"/>
      <c r="S32" s="141"/>
      <c r="T32" s="141"/>
      <c r="U32" s="141">
        <f t="shared" si="6"/>
        <v>0</v>
      </c>
      <c r="V32" s="105">
        <f t="shared" si="4"/>
        <v>0</v>
      </c>
      <c r="W32" s="141"/>
      <c r="X32" s="141"/>
      <c r="Y32" s="148"/>
      <c r="Z32" s="141"/>
      <c r="AA32" s="106">
        <f t="shared" si="5"/>
        <v>0</v>
      </c>
    </row>
    <row r="33" spans="2:29" ht="22.5" customHeight="1">
      <c r="B33" s="42"/>
      <c r="C33" s="452"/>
      <c r="D33" s="159"/>
      <c r="E33" s="140" t="s">
        <v>119</v>
      </c>
      <c r="F33" s="148">
        <f>F32-F31</f>
        <v>0</v>
      </c>
      <c r="G33" s="148">
        <f>G32-G31</f>
        <v>0</v>
      </c>
      <c r="H33" s="148">
        <f>H32-H31</f>
        <v>0</v>
      </c>
      <c r="I33" s="148">
        <f>I32-I31</f>
        <v>0</v>
      </c>
      <c r="J33" s="141">
        <f>J32-J31</f>
        <v>0</v>
      </c>
      <c r="K33" s="105">
        <f t="shared" si="1"/>
        <v>0</v>
      </c>
      <c r="L33" s="141">
        <f t="shared" ref="L33:T33" si="16">L32-L31</f>
        <v>0</v>
      </c>
      <c r="M33" s="141">
        <f t="shared" si="16"/>
        <v>0</v>
      </c>
      <c r="N33" s="141">
        <f t="shared" si="16"/>
        <v>0</v>
      </c>
      <c r="O33" s="141">
        <f t="shared" si="16"/>
        <v>0</v>
      </c>
      <c r="P33" s="141">
        <f t="shared" si="16"/>
        <v>0</v>
      </c>
      <c r="Q33" s="141">
        <f t="shared" si="16"/>
        <v>0</v>
      </c>
      <c r="R33" s="141">
        <f t="shared" si="16"/>
        <v>0</v>
      </c>
      <c r="S33" s="141">
        <f t="shared" si="16"/>
        <v>0</v>
      </c>
      <c r="T33" s="141">
        <f t="shared" si="16"/>
        <v>0</v>
      </c>
      <c r="U33" s="141">
        <f t="shared" si="6"/>
        <v>0</v>
      </c>
      <c r="V33" s="105">
        <f t="shared" si="4"/>
        <v>0</v>
      </c>
      <c r="W33" s="141">
        <f>W32-W31</f>
        <v>0</v>
      </c>
      <c r="X33" s="141">
        <f>X32-X31</f>
        <v>0</v>
      </c>
      <c r="Y33" s="141">
        <f>Y32-Y31</f>
        <v>0</v>
      </c>
      <c r="Z33" s="141">
        <f>Z32-Z31</f>
        <v>0</v>
      </c>
      <c r="AA33" s="106">
        <f t="shared" si="5"/>
        <v>0</v>
      </c>
    </row>
    <row r="34" spans="2:29" ht="22.5" customHeight="1">
      <c r="B34" s="42"/>
      <c r="C34" s="452"/>
      <c r="D34" s="36" t="s">
        <v>40</v>
      </c>
      <c r="E34" s="140" t="s">
        <v>37</v>
      </c>
      <c r="F34" s="148"/>
      <c r="G34" s="148"/>
      <c r="H34" s="148"/>
      <c r="I34" s="148"/>
      <c r="J34" s="141"/>
      <c r="K34" s="105">
        <f t="shared" si="1"/>
        <v>0</v>
      </c>
      <c r="L34" s="141"/>
      <c r="M34" s="141"/>
      <c r="N34" s="141"/>
      <c r="O34" s="141"/>
      <c r="P34" s="141"/>
      <c r="Q34" s="141"/>
      <c r="R34" s="141"/>
      <c r="S34" s="141"/>
      <c r="T34" s="141"/>
      <c r="U34" s="141">
        <f t="shared" si="6"/>
        <v>0</v>
      </c>
      <c r="V34" s="105">
        <f t="shared" si="4"/>
        <v>0</v>
      </c>
      <c r="W34" s="141"/>
      <c r="X34" s="141"/>
      <c r="Y34" s="141"/>
      <c r="Z34" s="141"/>
      <c r="AA34" s="106">
        <f t="shared" si="5"/>
        <v>0</v>
      </c>
    </row>
    <row r="35" spans="2:29" ht="22.5" customHeight="1">
      <c r="B35" s="42"/>
      <c r="C35" s="452"/>
      <c r="D35" s="159"/>
      <c r="E35" s="140" t="s">
        <v>36</v>
      </c>
      <c r="F35" s="148"/>
      <c r="G35" s="148"/>
      <c r="H35" s="148"/>
      <c r="I35" s="148"/>
      <c r="J35" s="141"/>
      <c r="K35" s="105">
        <f t="shared" si="1"/>
        <v>0</v>
      </c>
      <c r="L35" s="141"/>
      <c r="M35" s="141"/>
      <c r="N35" s="141"/>
      <c r="O35" s="141"/>
      <c r="P35" s="141"/>
      <c r="Q35" s="141"/>
      <c r="R35" s="141"/>
      <c r="S35" s="141"/>
      <c r="T35" s="141"/>
      <c r="U35" s="141">
        <f t="shared" si="6"/>
        <v>0</v>
      </c>
      <c r="V35" s="105">
        <f t="shared" si="4"/>
        <v>0</v>
      </c>
      <c r="W35" s="141"/>
      <c r="X35" s="141"/>
      <c r="Y35" s="148"/>
      <c r="Z35" s="141"/>
      <c r="AA35" s="106">
        <f t="shared" si="5"/>
        <v>0</v>
      </c>
    </row>
    <row r="36" spans="2:29" ht="22.5" customHeight="1">
      <c r="B36" s="42"/>
      <c r="C36" s="452"/>
      <c r="D36" s="159"/>
      <c r="E36" s="140" t="s">
        <v>119</v>
      </c>
      <c r="F36" s="148">
        <f>F35-F34</f>
        <v>0</v>
      </c>
      <c r="G36" s="148">
        <f>G35-G34</f>
        <v>0</v>
      </c>
      <c r="H36" s="148">
        <f>H35-H34</f>
        <v>0</v>
      </c>
      <c r="I36" s="148">
        <f>I35-I34</f>
        <v>0</v>
      </c>
      <c r="J36" s="141">
        <f>J35-J34</f>
        <v>0</v>
      </c>
      <c r="K36" s="105">
        <f t="shared" si="1"/>
        <v>0</v>
      </c>
      <c r="L36" s="141">
        <f t="shared" ref="L36:T36" si="17">L35-L34</f>
        <v>0</v>
      </c>
      <c r="M36" s="141">
        <f t="shared" si="17"/>
        <v>0</v>
      </c>
      <c r="N36" s="141">
        <f t="shared" si="17"/>
        <v>0</v>
      </c>
      <c r="O36" s="141">
        <f t="shared" si="17"/>
        <v>0</v>
      </c>
      <c r="P36" s="141">
        <f t="shared" si="17"/>
        <v>0</v>
      </c>
      <c r="Q36" s="141">
        <f t="shared" si="17"/>
        <v>0</v>
      </c>
      <c r="R36" s="141">
        <f t="shared" si="17"/>
        <v>0</v>
      </c>
      <c r="S36" s="141">
        <f t="shared" si="17"/>
        <v>0</v>
      </c>
      <c r="T36" s="141">
        <f t="shared" si="17"/>
        <v>0</v>
      </c>
      <c r="U36" s="141">
        <f t="shared" si="6"/>
        <v>0</v>
      </c>
      <c r="V36" s="105">
        <f t="shared" si="4"/>
        <v>0</v>
      </c>
      <c r="W36" s="141">
        <f>W35-W34</f>
        <v>0</v>
      </c>
      <c r="X36" s="141">
        <f>X35-X34</f>
        <v>0</v>
      </c>
      <c r="Y36" s="141">
        <f>Y35-Y34</f>
        <v>0</v>
      </c>
      <c r="Z36" s="141">
        <f>Z35-Z34</f>
        <v>0</v>
      </c>
      <c r="AA36" s="106">
        <f t="shared" si="5"/>
        <v>0</v>
      </c>
    </row>
    <row r="37" spans="2:29" ht="22.5" customHeight="1">
      <c r="B37" s="42"/>
      <c r="C37" s="452"/>
      <c r="D37" s="36" t="s">
        <v>41</v>
      </c>
      <c r="E37" s="140" t="s">
        <v>37</v>
      </c>
      <c r="F37" s="141"/>
      <c r="G37" s="141"/>
      <c r="H37" s="141"/>
      <c r="I37" s="141"/>
      <c r="J37" s="141"/>
      <c r="K37" s="105">
        <f t="shared" si="1"/>
        <v>0</v>
      </c>
      <c r="L37" s="141"/>
      <c r="M37" s="141"/>
      <c r="N37" s="141"/>
      <c r="O37" s="141"/>
      <c r="P37" s="141"/>
      <c r="Q37" s="141"/>
      <c r="R37" s="141"/>
      <c r="S37" s="141"/>
      <c r="T37" s="141"/>
      <c r="U37" s="141">
        <f t="shared" si="6"/>
        <v>0</v>
      </c>
      <c r="V37" s="105">
        <f t="shared" si="4"/>
        <v>0</v>
      </c>
      <c r="W37" s="141"/>
      <c r="X37" s="141"/>
      <c r="Y37" s="141"/>
      <c r="Z37" s="141"/>
      <c r="AA37" s="106">
        <f t="shared" si="5"/>
        <v>0</v>
      </c>
      <c r="AC37" s="18" t="s">
        <v>54</v>
      </c>
    </row>
    <row r="38" spans="2:29" ht="22.5" customHeight="1">
      <c r="B38" s="42"/>
      <c r="C38" s="453"/>
      <c r="D38" s="159"/>
      <c r="E38" s="140" t="s">
        <v>36</v>
      </c>
      <c r="F38" s="141"/>
      <c r="G38" s="141"/>
      <c r="H38" s="141"/>
      <c r="I38" s="141"/>
      <c r="J38" s="141"/>
      <c r="K38" s="105">
        <f t="shared" si="1"/>
        <v>0</v>
      </c>
      <c r="L38" s="141"/>
      <c r="M38" s="141"/>
      <c r="N38" s="141"/>
      <c r="O38" s="141"/>
      <c r="P38" s="141"/>
      <c r="Q38" s="141"/>
      <c r="R38" s="141"/>
      <c r="S38" s="141"/>
      <c r="T38" s="141"/>
      <c r="U38" s="141">
        <f t="shared" si="6"/>
        <v>0</v>
      </c>
      <c r="V38" s="105">
        <f t="shared" si="4"/>
        <v>0</v>
      </c>
      <c r="W38" s="141"/>
      <c r="X38" s="141"/>
      <c r="Y38" s="148"/>
      <c r="Z38" s="141"/>
      <c r="AA38" s="106">
        <f t="shared" si="5"/>
        <v>0</v>
      </c>
      <c r="AC38" s="19" t="s">
        <v>55</v>
      </c>
    </row>
    <row r="39" spans="2:29" ht="22.5" customHeight="1" thickBot="1">
      <c r="B39" s="7"/>
      <c r="C39" s="161"/>
      <c r="D39" s="157"/>
      <c r="E39" s="140" t="s">
        <v>119</v>
      </c>
      <c r="F39" s="141">
        <f>F38-F37</f>
        <v>0</v>
      </c>
      <c r="G39" s="141">
        <f>G38-G37</f>
        <v>0</v>
      </c>
      <c r="H39" s="141">
        <f>H38-H37</f>
        <v>0</v>
      </c>
      <c r="I39" s="141">
        <f>I38-I37</f>
        <v>0</v>
      </c>
      <c r="J39" s="141">
        <f>J38-J37</f>
        <v>0</v>
      </c>
      <c r="K39" s="105">
        <f t="shared" ref="K39:K60" si="18">SUM(F39:J39)</f>
        <v>0</v>
      </c>
      <c r="L39" s="141">
        <f t="shared" ref="L39:T39" si="19">L38-L37</f>
        <v>0</v>
      </c>
      <c r="M39" s="141">
        <f t="shared" si="19"/>
        <v>0</v>
      </c>
      <c r="N39" s="141">
        <f t="shared" si="19"/>
        <v>0</v>
      </c>
      <c r="O39" s="141">
        <f t="shared" si="19"/>
        <v>0</v>
      </c>
      <c r="P39" s="141">
        <f t="shared" si="19"/>
        <v>0</v>
      </c>
      <c r="Q39" s="141">
        <f t="shared" si="19"/>
        <v>0</v>
      </c>
      <c r="R39" s="141">
        <f t="shared" si="19"/>
        <v>0</v>
      </c>
      <c r="S39" s="141">
        <f t="shared" si="19"/>
        <v>0</v>
      </c>
      <c r="T39" s="141">
        <f t="shared" si="19"/>
        <v>0</v>
      </c>
      <c r="U39" s="141">
        <f t="shared" si="6"/>
        <v>0</v>
      </c>
      <c r="V39" s="105">
        <f t="shared" si="4"/>
        <v>0</v>
      </c>
      <c r="W39" s="141">
        <f>W38-W37</f>
        <v>0</v>
      </c>
      <c r="X39" s="141">
        <f>X38-X37</f>
        <v>0</v>
      </c>
      <c r="Y39" s="141">
        <f>Y38-Y37</f>
        <v>0</v>
      </c>
      <c r="Z39" s="141">
        <f>Z38-Z37</f>
        <v>0</v>
      </c>
      <c r="AA39" s="106">
        <f t="shared" si="5"/>
        <v>0</v>
      </c>
      <c r="AC39" s="19"/>
    </row>
    <row r="40" spans="2:29" ht="22.5" customHeight="1" thickBot="1">
      <c r="B40" s="46" t="s">
        <v>31</v>
      </c>
      <c r="C40" s="47"/>
      <c r="D40" s="48"/>
      <c r="E40" s="137" t="s">
        <v>37</v>
      </c>
      <c r="F40" s="149">
        <f>SUM(F43,F46,F49,F52,F55)</f>
        <v>0</v>
      </c>
      <c r="G40" s="149">
        <f t="shared" ref="G40:Z40" si="20">SUM(G43,G46,G49,G52,G55)</f>
        <v>0</v>
      </c>
      <c r="H40" s="149">
        <f t="shared" si="20"/>
        <v>0</v>
      </c>
      <c r="I40" s="149">
        <f t="shared" si="20"/>
        <v>0</v>
      </c>
      <c r="J40" s="149">
        <f t="shared" si="20"/>
        <v>0</v>
      </c>
      <c r="K40" s="149">
        <f t="shared" si="18"/>
        <v>0</v>
      </c>
      <c r="L40" s="105">
        <f t="shared" si="20"/>
        <v>0</v>
      </c>
      <c r="M40" s="105">
        <f t="shared" si="20"/>
        <v>0</v>
      </c>
      <c r="N40" s="105">
        <f t="shared" si="20"/>
        <v>0</v>
      </c>
      <c r="O40" s="105">
        <f t="shared" si="20"/>
        <v>0</v>
      </c>
      <c r="P40" s="105">
        <f t="shared" si="20"/>
        <v>0</v>
      </c>
      <c r="Q40" s="105">
        <f t="shared" si="20"/>
        <v>0</v>
      </c>
      <c r="R40" s="105">
        <f t="shared" si="20"/>
        <v>0</v>
      </c>
      <c r="S40" s="105">
        <f t="shared" si="20"/>
        <v>0</v>
      </c>
      <c r="T40" s="105">
        <f t="shared" si="20"/>
        <v>0</v>
      </c>
      <c r="U40" s="105">
        <f t="shared" si="6"/>
        <v>0</v>
      </c>
      <c r="V40" s="105">
        <f t="shared" si="4"/>
        <v>0</v>
      </c>
      <c r="W40" s="105">
        <f t="shared" si="20"/>
        <v>0</v>
      </c>
      <c r="X40" s="105">
        <f t="shared" si="20"/>
        <v>0</v>
      </c>
      <c r="Y40" s="105">
        <f t="shared" si="20"/>
        <v>0</v>
      </c>
      <c r="Z40" s="105">
        <f t="shared" si="20"/>
        <v>0</v>
      </c>
      <c r="AA40" s="106">
        <f t="shared" si="5"/>
        <v>0</v>
      </c>
      <c r="AC40" s="16">
        <f>SUM(AC43,AC46,AC49)</f>
        <v>0</v>
      </c>
    </row>
    <row r="41" spans="2:29" ht="22.5" customHeight="1">
      <c r="B41" s="153"/>
      <c r="C41" s="154"/>
      <c r="D41" s="155"/>
      <c r="E41" s="137" t="s">
        <v>36</v>
      </c>
      <c r="F41" s="149">
        <f t="shared" ref="F41:Z42" si="21">SUM(F44,F47,F50,F53,F56)</f>
        <v>0</v>
      </c>
      <c r="G41" s="149">
        <f t="shared" si="21"/>
        <v>0</v>
      </c>
      <c r="H41" s="149">
        <f t="shared" si="21"/>
        <v>0</v>
      </c>
      <c r="I41" s="149">
        <f t="shared" si="21"/>
        <v>0</v>
      </c>
      <c r="J41" s="149">
        <f t="shared" si="21"/>
        <v>0</v>
      </c>
      <c r="K41" s="149">
        <f t="shared" si="18"/>
        <v>0</v>
      </c>
      <c r="L41" s="105">
        <f>SUM(L44,L47,L50,L53,L56)</f>
        <v>0</v>
      </c>
      <c r="M41" s="105">
        <f t="shared" si="21"/>
        <v>0</v>
      </c>
      <c r="N41" s="105">
        <f t="shared" si="21"/>
        <v>0</v>
      </c>
      <c r="O41" s="105">
        <f t="shared" si="21"/>
        <v>0</v>
      </c>
      <c r="P41" s="105">
        <f t="shared" si="21"/>
        <v>0</v>
      </c>
      <c r="Q41" s="105">
        <f t="shared" si="21"/>
        <v>0</v>
      </c>
      <c r="R41" s="105">
        <f t="shared" si="21"/>
        <v>0</v>
      </c>
      <c r="S41" s="105">
        <f t="shared" si="21"/>
        <v>0</v>
      </c>
      <c r="T41" s="105">
        <f t="shared" si="21"/>
        <v>0</v>
      </c>
      <c r="U41" s="105">
        <f t="shared" si="6"/>
        <v>0</v>
      </c>
      <c r="V41" s="105">
        <f t="shared" si="4"/>
        <v>0</v>
      </c>
      <c r="W41" s="105">
        <f t="shared" si="21"/>
        <v>0</v>
      </c>
      <c r="X41" s="105">
        <f t="shared" si="21"/>
        <v>0</v>
      </c>
      <c r="Y41" s="149">
        <f t="shared" si="21"/>
        <v>0</v>
      </c>
      <c r="Z41" s="105">
        <f t="shared" si="21"/>
        <v>0</v>
      </c>
      <c r="AA41" s="106">
        <f t="shared" si="5"/>
        <v>0</v>
      </c>
    </row>
    <row r="42" spans="2:29" ht="22.5" customHeight="1">
      <c r="B42" s="153"/>
      <c r="C42" s="154"/>
      <c r="D42" s="155"/>
      <c r="E42" s="137" t="s">
        <v>119</v>
      </c>
      <c r="F42" s="149">
        <f t="shared" si="21"/>
        <v>0</v>
      </c>
      <c r="G42" s="149">
        <f t="shared" si="21"/>
        <v>0</v>
      </c>
      <c r="H42" s="149">
        <f t="shared" si="21"/>
        <v>0</v>
      </c>
      <c r="I42" s="149">
        <f t="shared" si="21"/>
        <v>0</v>
      </c>
      <c r="J42" s="149">
        <f t="shared" si="21"/>
        <v>0</v>
      </c>
      <c r="K42" s="149">
        <f t="shared" si="18"/>
        <v>0</v>
      </c>
      <c r="L42" s="105">
        <f>SUM(L45,L48,L51,L54,L57)</f>
        <v>0</v>
      </c>
      <c r="M42" s="105">
        <f>SUM(M45,M48,M51,M54,M57)</f>
        <v>0</v>
      </c>
      <c r="N42" s="105">
        <f t="shared" si="21"/>
        <v>0</v>
      </c>
      <c r="O42" s="105">
        <f t="shared" si="21"/>
        <v>0</v>
      </c>
      <c r="P42" s="105">
        <f t="shared" si="21"/>
        <v>0</v>
      </c>
      <c r="Q42" s="105">
        <f t="shared" si="21"/>
        <v>0</v>
      </c>
      <c r="R42" s="105">
        <f t="shared" si="21"/>
        <v>0</v>
      </c>
      <c r="S42" s="105">
        <f t="shared" si="21"/>
        <v>0</v>
      </c>
      <c r="T42" s="105">
        <f t="shared" si="21"/>
        <v>0</v>
      </c>
      <c r="U42" s="105">
        <f t="shared" si="6"/>
        <v>0</v>
      </c>
      <c r="V42" s="105">
        <f t="shared" si="4"/>
        <v>0</v>
      </c>
      <c r="W42" s="105">
        <f t="shared" si="21"/>
        <v>0</v>
      </c>
      <c r="X42" s="105">
        <f t="shared" si="21"/>
        <v>0</v>
      </c>
      <c r="Y42" s="105">
        <f t="shared" si="21"/>
        <v>0</v>
      </c>
      <c r="Z42" s="105">
        <f t="shared" si="21"/>
        <v>0</v>
      </c>
      <c r="AA42" s="106">
        <f t="shared" si="5"/>
        <v>0</v>
      </c>
      <c r="AC42" s="9" t="s">
        <v>56</v>
      </c>
    </row>
    <row r="43" spans="2:29" ht="22.5" customHeight="1" thickBot="1">
      <c r="B43" s="41"/>
      <c r="C43" s="27" t="s">
        <v>0</v>
      </c>
      <c r="D43" s="35"/>
      <c r="E43" s="140" t="s">
        <v>37</v>
      </c>
      <c r="F43" s="148"/>
      <c r="G43" s="148"/>
      <c r="H43" s="148"/>
      <c r="I43" s="148"/>
      <c r="J43" s="148"/>
      <c r="K43" s="149">
        <f t="shared" si="18"/>
        <v>0</v>
      </c>
      <c r="L43" s="141"/>
      <c r="M43" s="141"/>
      <c r="N43" s="141"/>
      <c r="O43" s="141"/>
      <c r="P43" s="141"/>
      <c r="Q43" s="141"/>
      <c r="R43" s="141"/>
      <c r="S43" s="141"/>
      <c r="T43" s="141"/>
      <c r="U43" s="141">
        <f t="shared" si="6"/>
        <v>0</v>
      </c>
      <c r="V43" s="105">
        <f t="shared" si="4"/>
        <v>0</v>
      </c>
      <c r="W43" s="141"/>
      <c r="X43" s="141"/>
      <c r="Y43" s="141"/>
      <c r="Z43" s="141"/>
      <c r="AA43" s="107">
        <f t="shared" si="5"/>
        <v>0</v>
      </c>
      <c r="AC43" s="21"/>
    </row>
    <row r="44" spans="2:29" ht="22.5" customHeight="1" thickTop="1" thickBot="1">
      <c r="B44" s="42"/>
      <c r="C44" s="160"/>
      <c r="D44" s="158"/>
      <c r="E44" s="140" t="s">
        <v>36</v>
      </c>
      <c r="F44" s="148"/>
      <c r="G44" s="148"/>
      <c r="H44" s="148"/>
      <c r="I44" s="148"/>
      <c r="J44" s="148"/>
      <c r="K44" s="149">
        <f t="shared" si="18"/>
        <v>0</v>
      </c>
      <c r="L44" s="141"/>
      <c r="M44" s="141"/>
      <c r="N44" s="141"/>
      <c r="O44" s="141"/>
      <c r="P44" s="141"/>
      <c r="Q44" s="141"/>
      <c r="R44" s="141"/>
      <c r="S44" s="141"/>
      <c r="T44" s="141"/>
      <c r="U44" s="141">
        <f t="shared" si="6"/>
        <v>0</v>
      </c>
      <c r="V44" s="105">
        <f t="shared" si="4"/>
        <v>0</v>
      </c>
      <c r="W44" s="141"/>
      <c r="X44" s="141"/>
      <c r="Y44" s="148"/>
      <c r="Z44" s="146"/>
      <c r="AA44" s="147">
        <f t="shared" si="5"/>
        <v>0</v>
      </c>
    </row>
    <row r="45" spans="2:29" ht="22.5" customHeight="1" thickTop="1">
      <c r="B45" s="42"/>
      <c r="C45" s="160"/>
      <c r="D45" s="158"/>
      <c r="E45" s="140" t="s">
        <v>119</v>
      </c>
      <c r="F45" s="148">
        <f>F44-F43</f>
        <v>0</v>
      </c>
      <c r="G45" s="148">
        <f>G44-G43</f>
        <v>0</v>
      </c>
      <c r="H45" s="148">
        <f>H44-H43</f>
        <v>0</v>
      </c>
      <c r="I45" s="148">
        <f>I44-I43</f>
        <v>0</v>
      </c>
      <c r="J45" s="148">
        <f>J44-J43</f>
        <v>0</v>
      </c>
      <c r="K45" s="149">
        <f t="shared" si="18"/>
        <v>0</v>
      </c>
      <c r="L45" s="141">
        <f t="shared" ref="L45:T45" si="22">L44-L43</f>
        <v>0</v>
      </c>
      <c r="M45" s="141">
        <f t="shared" si="22"/>
        <v>0</v>
      </c>
      <c r="N45" s="141">
        <f t="shared" si="22"/>
        <v>0</v>
      </c>
      <c r="O45" s="141">
        <f t="shared" si="22"/>
        <v>0</v>
      </c>
      <c r="P45" s="141">
        <f t="shared" si="22"/>
        <v>0</v>
      </c>
      <c r="Q45" s="141">
        <f t="shared" si="22"/>
        <v>0</v>
      </c>
      <c r="R45" s="141">
        <f t="shared" si="22"/>
        <v>0</v>
      </c>
      <c r="S45" s="141">
        <f t="shared" si="22"/>
        <v>0</v>
      </c>
      <c r="T45" s="141">
        <f t="shared" si="22"/>
        <v>0</v>
      </c>
      <c r="U45" s="141">
        <f t="shared" si="6"/>
        <v>0</v>
      </c>
      <c r="V45" s="105">
        <f t="shared" si="4"/>
        <v>0</v>
      </c>
      <c r="W45" s="141">
        <f>W44-W43</f>
        <v>0</v>
      </c>
      <c r="X45" s="141">
        <f>X44-X43</f>
        <v>0</v>
      </c>
      <c r="Y45" s="141">
        <f>Y44-Y43</f>
        <v>0</v>
      </c>
      <c r="Z45" s="141">
        <f>Z44-Z43</f>
        <v>0</v>
      </c>
      <c r="AA45" s="167">
        <f t="shared" si="5"/>
        <v>0</v>
      </c>
      <c r="AC45" s="9" t="s">
        <v>57</v>
      </c>
    </row>
    <row r="46" spans="2:29" ht="22.5" customHeight="1">
      <c r="B46" s="42"/>
      <c r="C46" s="26" t="s">
        <v>1</v>
      </c>
      <c r="D46" s="34"/>
      <c r="E46" s="140" t="s">
        <v>37</v>
      </c>
      <c r="F46" s="148"/>
      <c r="G46" s="148"/>
      <c r="H46" s="148"/>
      <c r="I46" s="148"/>
      <c r="J46" s="148"/>
      <c r="K46" s="149">
        <f t="shared" si="18"/>
        <v>0</v>
      </c>
      <c r="L46" s="141"/>
      <c r="M46" s="141"/>
      <c r="N46" s="141"/>
      <c r="O46" s="141"/>
      <c r="P46" s="141"/>
      <c r="Q46" s="141"/>
      <c r="R46" s="141"/>
      <c r="S46" s="141"/>
      <c r="T46" s="141"/>
      <c r="U46" s="141">
        <f t="shared" si="6"/>
        <v>0</v>
      </c>
      <c r="V46" s="105">
        <f t="shared" si="4"/>
        <v>0</v>
      </c>
      <c r="W46" s="141"/>
      <c r="X46" s="141"/>
      <c r="Y46" s="141"/>
      <c r="Z46" s="141"/>
      <c r="AA46" s="109">
        <f t="shared" si="5"/>
        <v>0</v>
      </c>
      <c r="AC46" s="21">
        <f>SUM(AE46:AH46)</f>
        <v>0</v>
      </c>
    </row>
    <row r="47" spans="2:29" ht="22.5" customHeight="1">
      <c r="B47" s="42"/>
      <c r="C47" s="156"/>
      <c r="D47" s="157"/>
      <c r="E47" s="140" t="s">
        <v>36</v>
      </c>
      <c r="F47" s="148"/>
      <c r="G47" s="148"/>
      <c r="H47" s="148"/>
      <c r="I47" s="148"/>
      <c r="J47" s="148"/>
      <c r="K47" s="149">
        <f t="shared" si="18"/>
        <v>0</v>
      </c>
      <c r="L47" s="141"/>
      <c r="M47" s="141"/>
      <c r="N47" s="141"/>
      <c r="O47" s="141"/>
      <c r="P47" s="141"/>
      <c r="Q47" s="141"/>
      <c r="R47" s="141"/>
      <c r="S47" s="141"/>
      <c r="T47" s="141"/>
      <c r="U47" s="141">
        <f t="shared" si="6"/>
        <v>0</v>
      </c>
      <c r="V47" s="105">
        <f t="shared" si="4"/>
        <v>0</v>
      </c>
      <c r="W47" s="141"/>
      <c r="X47" s="141"/>
      <c r="Y47" s="148"/>
      <c r="Z47" s="141"/>
      <c r="AA47" s="106">
        <f t="shared" si="5"/>
        <v>0</v>
      </c>
    </row>
    <row r="48" spans="2:29" ht="22.5" customHeight="1">
      <c r="B48" s="42"/>
      <c r="C48" s="24"/>
      <c r="D48" s="157"/>
      <c r="E48" s="140" t="s">
        <v>119</v>
      </c>
      <c r="F48" s="148">
        <f>F47-F46</f>
        <v>0</v>
      </c>
      <c r="G48" s="148">
        <f>G47-G46</f>
        <v>0</v>
      </c>
      <c r="H48" s="148">
        <f>H47-H46</f>
        <v>0</v>
      </c>
      <c r="I48" s="148">
        <f>I47-I46</f>
        <v>0</v>
      </c>
      <c r="J48" s="148">
        <f>J47-J46</f>
        <v>0</v>
      </c>
      <c r="K48" s="149">
        <f t="shared" si="18"/>
        <v>0</v>
      </c>
      <c r="L48" s="141">
        <f t="shared" ref="L48:T48" si="23">L47-L46</f>
        <v>0</v>
      </c>
      <c r="M48" s="141">
        <f t="shared" si="23"/>
        <v>0</v>
      </c>
      <c r="N48" s="141">
        <f t="shared" si="23"/>
        <v>0</v>
      </c>
      <c r="O48" s="141">
        <f t="shared" si="23"/>
        <v>0</v>
      </c>
      <c r="P48" s="141">
        <f t="shared" si="23"/>
        <v>0</v>
      </c>
      <c r="Q48" s="141">
        <f t="shared" si="23"/>
        <v>0</v>
      </c>
      <c r="R48" s="141">
        <f t="shared" si="23"/>
        <v>0</v>
      </c>
      <c r="S48" s="141">
        <f t="shared" si="23"/>
        <v>0</v>
      </c>
      <c r="T48" s="141">
        <f t="shared" si="23"/>
        <v>0</v>
      </c>
      <c r="U48" s="141">
        <f t="shared" si="6"/>
        <v>0</v>
      </c>
      <c r="V48" s="105">
        <f t="shared" si="4"/>
        <v>0</v>
      </c>
      <c r="W48" s="141">
        <f>W47-W46</f>
        <v>0</v>
      </c>
      <c r="X48" s="141">
        <f>X47-X46</f>
        <v>0</v>
      </c>
      <c r="Y48" s="141">
        <f>Y47-Y46</f>
        <v>0</v>
      </c>
      <c r="Z48" s="141">
        <f>Z47-Z46</f>
        <v>0</v>
      </c>
      <c r="AA48" s="106">
        <f t="shared" si="5"/>
        <v>0</v>
      </c>
      <c r="AC48" s="9" t="s">
        <v>58</v>
      </c>
    </row>
    <row r="49" spans="2:29" ht="22.5" customHeight="1">
      <c r="B49" s="42"/>
      <c r="C49" s="452" t="s">
        <v>45</v>
      </c>
      <c r="D49" s="36" t="s">
        <v>43</v>
      </c>
      <c r="E49" s="140" t="s">
        <v>37</v>
      </c>
      <c r="F49" s="148"/>
      <c r="G49" s="148"/>
      <c r="H49" s="148"/>
      <c r="I49" s="148"/>
      <c r="J49" s="148"/>
      <c r="K49" s="149">
        <f t="shared" si="18"/>
        <v>0</v>
      </c>
      <c r="L49" s="148"/>
      <c r="M49" s="148"/>
      <c r="N49" s="148"/>
      <c r="O49" s="148"/>
      <c r="P49" s="148"/>
      <c r="Q49" s="141"/>
      <c r="R49" s="148"/>
      <c r="S49" s="148"/>
      <c r="T49" s="148"/>
      <c r="U49" s="141">
        <f t="shared" si="6"/>
        <v>0</v>
      </c>
      <c r="V49" s="105">
        <f t="shared" si="4"/>
        <v>0</v>
      </c>
      <c r="W49" s="148"/>
      <c r="X49" s="148"/>
      <c r="Y49" s="148"/>
      <c r="Z49" s="148"/>
      <c r="AA49" s="106">
        <f t="shared" si="5"/>
        <v>0</v>
      </c>
      <c r="AC49" s="21">
        <f>SUM(AE49:AH49)</f>
        <v>0</v>
      </c>
    </row>
    <row r="50" spans="2:29" ht="22.5" customHeight="1">
      <c r="B50" s="42"/>
      <c r="C50" s="452"/>
      <c r="D50" s="159"/>
      <c r="E50" s="140" t="s">
        <v>36</v>
      </c>
      <c r="F50" s="148"/>
      <c r="G50" s="148"/>
      <c r="H50" s="148"/>
      <c r="I50" s="148"/>
      <c r="J50" s="148"/>
      <c r="K50" s="149">
        <f t="shared" si="18"/>
        <v>0</v>
      </c>
      <c r="L50" s="148"/>
      <c r="M50" s="148"/>
      <c r="N50" s="148"/>
      <c r="O50" s="148"/>
      <c r="P50" s="148"/>
      <c r="Q50" s="141"/>
      <c r="R50" s="148"/>
      <c r="S50" s="148"/>
      <c r="T50" s="148"/>
      <c r="U50" s="141">
        <f t="shared" si="6"/>
        <v>0</v>
      </c>
      <c r="V50" s="105">
        <f t="shared" si="4"/>
        <v>0</v>
      </c>
      <c r="W50" s="148"/>
      <c r="X50" s="148"/>
      <c r="Y50" s="148"/>
      <c r="Z50" s="148"/>
      <c r="AA50" s="106">
        <f t="shared" si="5"/>
        <v>0</v>
      </c>
    </row>
    <row r="51" spans="2:29" ht="22.5" customHeight="1">
      <c r="B51" s="42"/>
      <c r="C51" s="452"/>
      <c r="D51" s="159"/>
      <c r="E51" s="140" t="s">
        <v>119</v>
      </c>
      <c r="F51" s="148">
        <f>F50-F49</f>
        <v>0</v>
      </c>
      <c r="G51" s="148">
        <f>G50-G49</f>
        <v>0</v>
      </c>
      <c r="H51" s="148">
        <f>H50-H49</f>
        <v>0</v>
      </c>
      <c r="I51" s="148">
        <f>I50-I49</f>
        <v>0</v>
      </c>
      <c r="J51" s="148">
        <f>J50-J49</f>
        <v>0</v>
      </c>
      <c r="K51" s="149">
        <f t="shared" si="18"/>
        <v>0</v>
      </c>
      <c r="L51" s="148">
        <f t="shared" ref="L51:T51" si="24">L50-L49</f>
        <v>0</v>
      </c>
      <c r="M51" s="148">
        <f t="shared" si="24"/>
        <v>0</v>
      </c>
      <c r="N51" s="148">
        <f t="shared" si="24"/>
        <v>0</v>
      </c>
      <c r="O51" s="148">
        <f t="shared" si="24"/>
        <v>0</v>
      </c>
      <c r="P51" s="148">
        <f t="shared" si="24"/>
        <v>0</v>
      </c>
      <c r="Q51" s="141">
        <f t="shared" si="24"/>
        <v>0</v>
      </c>
      <c r="R51" s="148">
        <f t="shared" si="24"/>
        <v>0</v>
      </c>
      <c r="S51" s="148">
        <f t="shared" si="24"/>
        <v>0</v>
      </c>
      <c r="T51" s="148">
        <f t="shared" si="24"/>
        <v>0</v>
      </c>
      <c r="U51" s="141">
        <f t="shared" si="6"/>
        <v>0</v>
      </c>
      <c r="V51" s="105">
        <f t="shared" si="4"/>
        <v>0</v>
      </c>
      <c r="W51" s="148">
        <f>W50-W49</f>
        <v>0</v>
      </c>
      <c r="X51" s="148">
        <f>X50-X49</f>
        <v>0</v>
      </c>
      <c r="Y51" s="148">
        <f>Y50-Y49</f>
        <v>0</v>
      </c>
      <c r="Z51" s="148">
        <f>Z50-Z49</f>
        <v>0</v>
      </c>
      <c r="AA51" s="106">
        <f t="shared" si="5"/>
        <v>0</v>
      </c>
    </row>
    <row r="52" spans="2:29" ht="22.5" customHeight="1" thickBot="1">
      <c r="B52" s="42"/>
      <c r="C52" s="452"/>
      <c r="D52" s="36" t="s">
        <v>44</v>
      </c>
      <c r="E52" s="140" t="s">
        <v>37</v>
      </c>
      <c r="F52" s="148"/>
      <c r="G52" s="148"/>
      <c r="H52" s="148"/>
      <c r="I52" s="148"/>
      <c r="J52" s="148"/>
      <c r="K52" s="149">
        <f t="shared" si="18"/>
        <v>0</v>
      </c>
      <c r="L52" s="141"/>
      <c r="M52" s="141"/>
      <c r="N52" s="141"/>
      <c r="O52" s="141"/>
      <c r="P52" s="141"/>
      <c r="Q52" s="141"/>
      <c r="R52" s="141"/>
      <c r="S52" s="141"/>
      <c r="T52" s="141"/>
      <c r="U52" s="141">
        <f t="shared" si="6"/>
        <v>0</v>
      </c>
      <c r="V52" s="105">
        <f t="shared" si="4"/>
        <v>0</v>
      </c>
      <c r="W52" s="141"/>
      <c r="X52" s="141"/>
      <c r="Y52" s="141"/>
      <c r="Z52" s="141"/>
      <c r="AA52" s="106">
        <f t="shared" si="5"/>
        <v>0</v>
      </c>
      <c r="AC52" s="18" t="s">
        <v>59</v>
      </c>
    </row>
    <row r="53" spans="2:29" ht="22.5" customHeight="1">
      <c r="B53" s="42"/>
      <c r="C53" s="452"/>
      <c r="D53" s="159"/>
      <c r="E53" s="140" t="s">
        <v>36</v>
      </c>
      <c r="F53" s="148"/>
      <c r="G53" s="148"/>
      <c r="H53" s="148"/>
      <c r="I53" s="148"/>
      <c r="J53" s="148"/>
      <c r="K53" s="149">
        <f t="shared" si="18"/>
        <v>0</v>
      </c>
      <c r="L53" s="141"/>
      <c r="M53" s="141"/>
      <c r="N53" s="141"/>
      <c r="O53" s="141"/>
      <c r="P53" s="141"/>
      <c r="Q53" s="141"/>
      <c r="R53" s="141"/>
      <c r="S53" s="141"/>
      <c r="T53" s="141"/>
      <c r="U53" s="141">
        <f t="shared" si="6"/>
        <v>0</v>
      </c>
      <c r="V53" s="105">
        <f t="shared" si="4"/>
        <v>0</v>
      </c>
      <c r="W53" s="141"/>
      <c r="X53" s="141"/>
      <c r="Y53" s="148"/>
      <c r="Z53" s="141"/>
      <c r="AA53" s="106">
        <f t="shared" si="5"/>
        <v>0</v>
      </c>
      <c r="AC53" s="23" t="str">
        <f>IF(AC54&lt;1,"配分内","配分超過")</f>
        <v>配分内</v>
      </c>
    </row>
    <row r="54" spans="2:29" ht="22.5" customHeight="1" thickBot="1">
      <c r="B54" s="42"/>
      <c r="C54" s="452"/>
      <c r="D54" s="159"/>
      <c r="E54" s="140" t="s">
        <v>119</v>
      </c>
      <c r="F54" s="148">
        <f>F53-F52</f>
        <v>0</v>
      </c>
      <c r="G54" s="148">
        <f>G53-G52</f>
        <v>0</v>
      </c>
      <c r="H54" s="148">
        <f>H53-H52</f>
        <v>0</v>
      </c>
      <c r="I54" s="148">
        <f>I53-I52</f>
        <v>0</v>
      </c>
      <c r="J54" s="148">
        <f>J53-J52</f>
        <v>0</v>
      </c>
      <c r="K54" s="149">
        <f t="shared" si="18"/>
        <v>0</v>
      </c>
      <c r="L54" s="141">
        <f t="shared" ref="L54:T54" si="25">L53-L52</f>
        <v>0</v>
      </c>
      <c r="M54" s="141">
        <f t="shared" si="25"/>
        <v>0</v>
      </c>
      <c r="N54" s="141">
        <f t="shared" si="25"/>
        <v>0</v>
      </c>
      <c r="O54" s="141">
        <f t="shared" si="25"/>
        <v>0</v>
      </c>
      <c r="P54" s="141">
        <f t="shared" si="25"/>
        <v>0</v>
      </c>
      <c r="Q54" s="141">
        <f t="shared" si="25"/>
        <v>0</v>
      </c>
      <c r="R54" s="141">
        <f t="shared" si="25"/>
        <v>0</v>
      </c>
      <c r="S54" s="141">
        <f t="shared" si="25"/>
        <v>0</v>
      </c>
      <c r="T54" s="141">
        <f t="shared" si="25"/>
        <v>0</v>
      </c>
      <c r="U54" s="141">
        <f t="shared" si="6"/>
        <v>0</v>
      </c>
      <c r="V54" s="105">
        <f t="shared" si="4"/>
        <v>0</v>
      </c>
      <c r="W54" s="141">
        <f>W53-W52</f>
        <v>0</v>
      </c>
      <c r="X54" s="141">
        <f>X53-X52</f>
        <v>0</v>
      </c>
      <c r="Y54" s="141">
        <f>Y53-Y52</f>
        <v>0</v>
      </c>
      <c r="Z54" s="141">
        <f>Z53-Z52</f>
        <v>0</v>
      </c>
      <c r="AA54" s="106">
        <f t="shared" si="5"/>
        <v>0</v>
      </c>
      <c r="AC54" s="388">
        <f>W26-AC40</f>
        <v>0</v>
      </c>
    </row>
    <row r="55" spans="2:29" ht="22.5" customHeight="1">
      <c r="B55" s="42"/>
      <c r="C55" s="452"/>
      <c r="D55" s="36" t="s">
        <v>41</v>
      </c>
      <c r="E55" s="140" t="s">
        <v>37</v>
      </c>
      <c r="F55" s="148"/>
      <c r="G55" s="148"/>
      <c r="H55" s="148"/>
      <c r="I55" s="148"/>
      <c r="J55" s="148"/>
      <c r="K55" s="149">
        <f t="shared" si="18"/>
        <v>0</v>
      </c>
      <c r="L55" s="141"/>
      <c r="M55" s="141"/>
      <c r="N55" s="141"/>
      <c r="O55" s="141"/>
      <c r="P55" s="141"/>
      <c r="Q55" s="141"/>
      <c r="R55" s="141"/>
      <c r="S55" s="141"/>
      <c r="T55" s="141"/>
      <c r="U55" s="141">
        <f t="shared" si="6"/>
        <v>0</v>
      </c>
      <c r="V55" s="105">
        <f t="shared" si="4"/>
        <v>0</v>
      </c>
      <c r="W55" s="141"/>
      <c r="X55" s="141"/>
      <c r="Y55" s="141"/>
      <c r="Z55" s="141"/>
      <c r="AA55" s="106">
        <f t="shared" si="5"/>
        <v>0</v>
      </c>
    </row>
    <row r="56" spans="2:29" ht="22.5" customHeight="1">
      <c r="B56" s="42"/>
      <c r="C56" s="453"/>
      <c r="D56" s="159"/>
      <c r="E56" s="140" t="s">
        <v>36</v>
      </c>
      <c r="F56" s="148"/>
      <c r="G56" s="148"/>
      <c r="H56" s="148"/>
      <c r="I56" s="148"/>
      <c r="J56" s="148"/>
      <c r="K56" s="149">
        <f t="shared" si="18"/>
        <v>0</v>
      </c>
      <c r="L56" s="141"/>
      <c r="M56" s="141"/>
      <c r="N56" s="141"/>
      <c r="O56" s="141"/>
      <c r="P56" s="141"/>
      <c r="Q56" s="141"/>
      <c r="R56" s="141"/>
      <c r="S56" s="141"/>
      <c r="T56" s="141"/>
      <c r="U56" s="141">
        <f t="shared" si="6"/>
        <v>0</v>
      </c>
      <c r="V56" s="105">
        <f t="shared" si="4"/>
        <v>0</v>
      </c>
      <c r="W56" s="141"/>
      <c r="X56" s="141"/>
      <c r="Y56" s="148"/>
      <c r="Z56" s="141"/>
      <c r="AA56" s="106">
        <f t="shared" si="5"/>
        <v>0</v>
      </c>
    </row>
    <row r="57" spans="2:29" ht="22.5" customHeight="1">
      <c r="B57" s="7"/>
      <c r="C57" s="161"/>
      <c r="D57" s="157"/>
      <c r="E57" s="140" t="s">
        <v>119</v>
      </c>
      <c r="F57" s="148">
        <f>F56-F55</f>
        <v>0</v>
      </c>
      <c r="G57" s="148">
        <f>G56-G55</f>
        <v>0</v>
      </c>
      <c r="H57" s="148">
        <f>H56-H55</f>
        <v>0</v>
      </c>
      <c r="I57" s="148">
        <f>I56-I55</f>
        <v>0</v>
      </c>
      <c r="J57" s="148">
        <f>J56-J55</f>
        <v>0</v>
      </c>
      <c r="K57" s="149">
        <f t="shared" si="18"/>
        <v>0</v>
      </c>
      <c r="L57" s="141">
        <f t="shared" ref="L57:T57" si="26">L56-L55</f>
        <v>0</v>
      </c>
      <c r="M57" s="141">
        <f t="shared" si="26"/>
        <v>0</v>
      </c>
      <c r="N57" s="141">
        <f t="shared" si="26"/>
        <v>0</v>
      </c>
      <c r="O57" s="141">
        <f t="shared" si="26"/>
        <v>0</v>
      </c>
      <c r="P57" s="141">
        <f t="shared" si="26"/>
        <v>0</v>
      </c>
      <c r="Q57" s="141">
        <f t="shared" si="26"/>
        <v>0</v>
      </c>
      <c r="R57" s="141">
        <f t="shared" si="26"/>
        <v>0</v>
      </c>
      <c r="S57" s="141">
        <f t="shared" si="26"/>
        <v>0</v>
      </c>
      <c r="T57" s="141">
        <f t="shared" si="26"/>
        <v>0</v>
      </c>
      <c r="U57" s="141">
        <f t="shared" si="6"/>
        <v>0</v>
      </c>
      <c r="V57" s="105">
        <f t="shared" si="4"/>
        <v>0</v>
      </c>
      <c r="W57" s="141">
        <f>W56-W55</f>
        <v>0</v>
      </c>
      <c r="X57" s="141">
        <f>X56-X55</f>
        <v>0</v>
      </c>
      <c r="Y57" s="141">
        <f>Y56-Y55</f>
        <v>0</v>
      </c>
      <c r="Z57" s="141">
        <f>Z56-Z55</f>
        <v>0</v>
      </c>
      <c r="AA57" s="106">
        <f t="shared" si="5"/>
        <v>0</v>
      </c>
      <c r="AC57" s="18"/>
    </row>
    <row r="58" spans="2:29" ht="22.5" customHeight="1">
      <c r="B58" s="454" t="s">
        <v>65</v>
      </c>
      <c r="C58" s="455"/>
      <c r="D58" s="58"/>
      <c r="E58" s="137" t="s">
        <v>37</v>
      </c>
      <c r="F58" s="105">
        <f>SUM(F7,F40)</f>
        <v>0</v>
      </c>
      <c r="G58" s="105">
        <f t="shared" ref="G58:Z58" si="27">SUM(G7,G40)</f>
        <v>0</v>
      </c>
      <c r="H58" s="105">
        <f t="shared" si="27"/>
        <v>0</v>
      </c>
      <c r="I58" s="105">
        <f t="shared" si="27"/>
        <v>0</v>
      </c>
      <c r="J58" s="105">
        <f t="shared" si="27"/>
        <v>0</v>
      </c>
      <c r="K58" s="105">
        <f t="shared" si="18"/>
        <v>0</v>
      </c>
      <c r="L58" s="105">
        <f t="shared" si="27"/>
        <v>0</v>
      </c>
      <c r="M58" s="105">
        <f t="shared" si="27"/>
        <v>0</v>
      </c>
      <c r="N58" s="105">
        <f t="shared" si="27"/>
        <v>0</v>
      </c>
      <c r="O58" s="105">
        <f t="shared" si="27"/>
        <v>0</v>
      </c>
      <c r="P58" s="105">
        <f t="shared" si="27"/>
        <v>0</v>
      </c>
      <c r="Q58" s="105">
        <f t="shared" si="27"/>
        <v>0</v>
      </c>
      <c r="R58" s="105">
        <f t="shared" si="27"/>
        <v>0</v>
      </c>
      <c r="S58" s="105">
        <f t="shared" si="27"/>
        <v>0</v>
      </c>
      <c r="T58" s="105">
        <f>SUM(T7,T40)</f>
        <v>0</v>
      </c>
      <c r="U58" s="105">
        <f>SUM(U7,U40)</f>
        <v>0</v>
      </c>
      <c r="V58" s="105">
        <f t="shared" si="4"/>
        <v>0</v>
      </c>
      <c r="W58" s="105">
        <f t="shared" si="27"/>
        <v>0</v>
      </c>
      <c r="X58" s="105">
        <f t="shared" si="27"/>
        <v>0</v>
      </c>
      <c r="Y58" s="105">
        <f t="shared" si="27"/>
        <v>0</v>
      </c>
      <c r="Z58" s="105">
        <f t="shared" si="27"/>
        <v>0</v>
      </c>
      <c r="AA58" s="106">
        <f t="shared" si="5"/>
        <v>0</v>
      </c>
    </row>
    <row r="59" spans="2:29" ht="22.5" customHeight="1">
      <c r="B59" s="163"/>
      <c r="C59" s="154"/>
      <c r="D59" s="155"/>
      <c r="E59" s="164" t="s">
        <v>36</v>
      </c>
      <c r="F59" s="165">
        <f>SUM(F8,F41)</f>
        <v>0</v>
      </c>
      <c r="G59" s="165">
        <f t="shared" ref="G59:Z60" si="28">SUM(G8,G41)</f>
        <v>0</v>
      </c>
      <c r="H59" s="165">
        <f t="shared" si="28"/>
        <v>0</v>
      </c>
      <c r="I59" s="165">
        <f t="shared" si="28"/>
        <v>0</v>
      </c>
      <c r="J59" s="165">
        <f t="shared" si="28"/>
        <v>0</v>
      </c>
      <c r="K59" s="165">
        <f t="shared" si="18"/>
        <v>0</v>
      </c>
      <c r="L59" s="165">
        <f t="shared" si="28"/>
        <v>0</v>
      </c>
      <c r="M59" s="165">
        <f t="shared" si="28"/>
        <v>0</v>
      </c>
      <c r="N59" s="165">
        <f t="shared" si="28"/>
        <v>0</v>
      </c>
      <c r="O59" s="165">
        <f t="shared" si="28"/>
        <v>0</v>
      </c>
      <c r="P59" s="165">
        <f t="shared" si="28"/>
        <v>0</v>
      </c>
      <c r="Q59" s="165">
        <f t="shared" si="28"/>
        <v>0</v>
      </c>
      <c r="R59" s="165">
        <f t="shared" si="28"/>
        <v>0</v>
      </c>
      <c r="S59" s="165">
        <f t="shared" si="28"/>
        <v>0</v>
      </c>
      <c r="T59" s="165">
        <f t="shared" si="28"/>
        <v>0</v>
      </c>
      <c r="U59" s="165">
        <f t="shared" ref="U59" si="29">SUM(U8,U41)</f>
        <v>0</v>
      </c>
      <c r="V59" s="165">
        <f t="shared" si="4"/>
        <v>0</v>
      </c>
      <c r="W59" s="165">
        <f t="shared" si="28"/>
        <v>0</v>
      </c>
      <c r="X59" s="165">
        <f t="shared" si="28"/>
        <v>0</v>
      </c>
      <c r="Y59" s="149">
        <f t="shared" si="28"/>
        <v>0</v>
      </c>
      <c r="Z59" s="165">
        <f t="shared" si="28"/>
        <v>0</v>
      </c>
      <c r="AA59" s="107">
        <f t="shared" si="5"/>
        <v>0</v>
      </c>
    </row>
    <row r="60" spans="2:29" ht="22.5" customHeight="1">
      <c r="B60" s="11"/>
      <c r="C60" s="12"/>
      <c r="D60" s="12"/>
      <c r="E60" s="150" t="s">
        <v>119</v>
      </c>
      <c r="F60" s="151">
        <f>SUM(F9,F42)</f>
        <v>0</v>
      </c>
      <c r="G60" s="151">
        <f t="shared" si="28"/>
        <v>0</v>
      </c>
      <c r="H60" s="151">
        <f t="shared" si="28"/>
        <v>0</v>
      </c>
      <c r="I60" s="151">
        <f t="shared" si="28"/>
        <v>0</v>
      </c>
      <c r="J60" s="151">
        <f t="shared" si="28"/>
        <v>0</v>
      </c>
      <c r="K60" s="151">
        <f t="shared" si="18"/>
        <v>0</v>
      </c>
      <c r="L60" s="151">
        <f t="shared" si="28"/>
        <v>0</v>
      </c>
      <c r="M60" s="151">
        <f t="shared" si="28"/>
        <v>0</v>
      </c>
      <c r="N60" s="151">
        <f t="shared" si="28"/>
        <v>0</v>
      </c>
      <c r="O60" s="151">
        <f t="shared" si="28"/>
        <v>0</v>
      </c>
      <c r="P60" s="151">
        <f t="shared" si="28"/>
        <v>0</v>
      </c>
      <c r="Q60" s="151">
        <f t="shared" si="28"/>
        <v>0</v>
      </c>
      <c r="R60" s="151">
        <f t="shared" si="28"/>
        <v>0</v>
      </c>
      <c r="S60" s="151">
        <f t="shared" si="28"/>
        <v>0</v>
      </c>
      <c r="T60" s="151">
        <f t="shared" si="28"/>
        <v>0</v>
      </c>
      <c r="U60" s="151">
        <f t="shared" ref="U60" si="30">SUM(U9,U42)</f>
        <v>0</v>
      </c>
      <c r="V60" s="151">
        <f t="shared" si="4"/>
        <v>0</v>
      </c>
      <c r="W60" s="151">
        <f t="shared" si="28"/>
        <v>0</v>
      </c>
      <c r="X60" s="151">
        <f t="shared" si="28"/>
        <v>0</v>
      </c>
      <c r="Y60" s="151">
        <f t="shared" si="28"/>
        <v>0</v>
      </c>
      <c r="Z60" s="151">
        <f t="shared" si="28"/>
        <v>0</v>
      </c>
      <c r="AA60" s="152">
        <f t="shared" ref="AA60" si="31">V60-W60-X60-Y60-Z60</f>
        <v>0</v>
      </c>
    </row>
    <row r="61" spans="2:29" ht="5.25" customHeight="1"/>
  </sheetData>
  <mergeCells count="11">
    <mergeCell ref="C28:C38"/>
    <mergeCell ref="C49:C56"/>
    <mergeCell ref="B58:C58"/>
    <mergeCell ref="Y2:AA2"/>
    <mergeCell ref="B3:D3"/>
    <mergeCell ref="F5:J5"/>
    <mergeCell ref="K5:K6"/>
    <mergeCell ref="V5:V6"/>
    <mergeCell ref="W5:Z5"/>
    <mergeCell ref="AA5:AA6"/>
    <mergeCell ref="L5:U5"/>
  </mergeCells>
  <phoneticPr fontId="3"/>
  <printOptions horizontalCentered="1"/>
  <pageMargins left="0" right="0" top="0.39370078740157483" bottom="0" header="0.31496062992125984" footer="0.31496062992125984"/>
  <pageSetup paperSize="9" scale="42" orientation="landscape" r:id="rId1"/>
  <ignoredErrors>
    <ignoredError sqref="K7:AA60"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G92"/>
  <sheetViews>
    <sheetView view="pageBreakPreview" zoomScaleNormal="100" zoomScaleSheetLayoutView="100" workbookViewId="0"/>
  </sheetViews>
  <sheetFormatPr defaultRowHeight="12"/>
  <cols>
    <col min="1" max="1" width="2.25" style="2" customWidth="1"/>
    <col min="2" max="2" width="2.75" style="2" customWidth="1"/>
    <col min="3" max="3" width="2.875" style="2" customWidth="1"/>
    <col min="4" max="4" width="12" style="2" customWidth="1"/>
    <col min="5" max="5" width="5.375" style="8" bestFit="1" customWidth="1"/>
    <col min="6" max="26" width="9.125" style="2" customWidth="1"/>
    <col min="27" max="27" width="1.125" style="2" customWidth="1"/>
    <col min="28" max="28" width="13.75" style="9" customWidth="1"/>
    <col min="29" max="29" width="3" style="2" bestFit="1" customWidth="1"/>
    <col min="30" max="33" width="11.125" style="9" customWidth="1"/>
    <col min="34" max="34" width="11.125" style="2" customWidth="1"/>
    <col min="35" max="16384" width="9" style="2"/>
  </cols>
  <sheetData>
    <row r="1" spans="1:28" ht="19.5">
      <c r="A1" s="1" t="s">
        <v>322</v>
      </c>
      <c r="AB1" s="17" t="s">
        <v>61</v>
      </c>
    </row>
    <row r="2" spans="1:28" ht="16.5">
      <c r="W2" s="3" t="s">
        <v>60</v>
      </c>
      <c r="X2" s="456" t="s">
        <v>62</v>
      </c>
      <c r="Y2" s="456"/>
      <c r="Z2" s="456"/>
    </row>
    <row r="3" spans="1:28" ht="15.75" customHeight="1">
      <c r="B3" s="467" t="s">
        <v>34</v>
      </c>
      <c r="C3" s="468"/>
      <c r="D3" s="469"/>
      <c r="E3" s="4"/>
    </row>
    <row r="4" spans="1:28">
      <c r="Z4" s="3" t="s">
        <v>63</v>
      </c>
    </row>
    <row r="5" spans="1:28">
      <c r="B5" s="5"/>
      <c r="C5" s="6"/>
      <c r="D5" s="6"/>
      <c r="E5" s="49"/>
      <c r="F5" s="474" t="s">
        <v>15</v>
      </c>
      <c r="G5" s="474"/>
      <c r="H5" s="474"/>
      <c r="I5" s="474"/>
      <c r="J5" s="474"/>
      <c r="K5" s="459" t="s">
        <v>12</v>
      </c>
      <c r="L5" s="474" t="s">
        <v>16</v>
      </c>
      <c r="M5" s="474"/>
      <c r="N5" s="474"/>
      <c r="O5" s="474"/>
      <c r="P5" s="474"/>
      <c r="Q5" s="474"/>
      <c r="R5" s="474"/>
      <c r="S5" s="474"/>
      <c r="T5" s="474"/>
      <c r="U5" s="459" t="s">
        <v>29</v>
      </c>
      <c r="V5" s="461"/>
      <c r="W5" s="461"/>
      <c r="X5" s="461"/>
      <c r="Y5" s="461"/>
      <c r="Z5" s="462" t="s">
        <v>30</v>
      </c>
    </row>
    <row r="6" spans="1:28" ht="36">
      <c r="B6" s="7"/>
      <c r="E6" s="50"/>
      <c r="F6" s="43" t="s">
        <v>10</v>
      </c>
      <c r="G6" s="43" t="s">
        <v>11</v>
      </c>
      <c r="H6" s="43" t="s">
        <v>18</v>
      </c>
      <c r="I6" s="43" t="s">
        <v>17</v>
      </c>
      <c r="J6" s="43" t="s">
        <v>19</v>
      </c>
      <c r="K6" s="460"/>
      <c r="L6" s="43" t="s">
        <v>20</v>
      </c>
      <c r="M6" s="43" t="s">
        <v>21</v>
      </c>
      <c r="N6" s="43" t="s">
        <v>22</v>
      </c>
      <c r="O6" s="43" t="s">
        <v>23</v>
      </c>
      <c r="P6" s="43" t="s">
        <v>25</v>
      </c>
      <c r="Q6" s="43" t="s">
        <v>24</v>
      </c>
      <c r="R6" s="43" t="s">
        <v>13</v>
      </c>
      <c r="S6" s="43" t="s">
        <v>32</v>
      </c>
      <c r="T6" s="43" t="s">
        <v>33</v>
      </c>
      <c r="U6" s="460"/>
      <c r="V6" s="43" t="s">
        <v>14</v>
      </c>
      <c r="W6" s="43" t="s">
        <v>26</v>
      </c>
      <c r="X6" s="43" t="s">
        <v>27</v>
      </c>
      <c r="Y6" s="43" t="s">
        <v>28</v>
      </c>
      <c r="Z6" s="463"/>
    </row>
    <row r="7" spans="1:28" ht="14.25" customHeight="1">
      <c r="B7" s="46" t="s">
        <v>9</v>
      </c>
      <c r="C7" s="47"/>
      <c r="D7" s="48"/>
      <c r="E7" s="51" t="s">
        <v>37</v>
      </c>
      <c r="F7" s="30">
        <f>SUM(F10,F13,F16,F19,F22,F25,F28,F31,F34,F37)</f>
        <v>0</v>
      </c>
      <c r="G7" s="30">
        <f t="shared" ref="G7:Y7" si="0">SUM(G10,G13,G16,G19,G22,G25,G28,G31,G34,G37)</f>
        <v>0</v>
      </c>
      <c r="H7" s="30">
        <f t="shared" si="0"/>
        <v>0</v>
      </c>
      <c r="I7" s="30">
        <f t="shared" si="0"/>
        <v>0</v>
      </c>
      <c r="J7" s="30">
        <f t="shared" si="0"/>
        <v>0</v>
      </c>
      <c r="K7" s="30">
        <f t="shared" ref="K7:K38" si="1">SUM(F7:J7)</f>
        <v>0</v>
      </c>
      <c r="L7" s="30">
        <f t="shared" si="0"/>
        <v>0</v>
      </c>
      <c r="M7" s="30">
        <f t="shared" si="0"/>
        <v>0</v>
      </c>
      <c r="N7" s="30">
        <f t="shared" si="0"/>
        <v>0</v>
      </c>
      <c r="O7" s="30">
        <f t="shared" si="0"/>
        <v>0</v>
      </c>
      <c r="P7" s="30">
        <f t="shared" si="0"/>
        <v>0</v>
      </c>
      <c r="Q7" s="30">
        <f t="shared" si="0"/>
        <v>0</v>
      </c>
      <c r="R7" s="30">
        <f t="shared" si="0"/>
        <v>0</v>
      </c>
      <c r="S7" s="30">
        <f t="shared" si="0"/>
        <v>0</v>
      </c>
      <c r="T7" s="30">
        <f t="shared" si="0"/>
        <v>0</v>
      </c>
      <c r="U7" s="30">
        <f>K7-L7-M7-N7-O7-P7-Q7-R7-S7-T7</f>
        <v>0</v>
      </c>
      <c r="V7" s="30">
        <f t="shared" si="0"/>
        <v>0</v>
      </c>
      <c r="W7" s="30">
        <f t="shared" si="0"/>
        <v>0</v>
      </c>
      <c r="X7" s="30">
        <f t="shared" si="0"/>
        <v>0</v>
      </c>
      <c r="Y7" s="30">
        <f t="shared" si="0"/>
        <v>0</v>
      </c>
      <c r="Z7" s="31">
        <f>U7-V7-W7-X7-Y7</f>
        <v>0</v>
      </c>
      <c r="AB7" s="18" t="s">
        <v>49</v>
      </c>
    </row>
    <row r="8" spans="1:28" ht="14.25" customHeight="1">
      <c r="B8" s="153"/>
      <c r="C8" s="154"/>
      <c r="D8" s="155"/>
      <c r="E8" s="51" t="s">
        <v>36</v>
      </c>
      <c r="F8" s="30">
        <f>SUM(F11,F14,F17,F20,F23,F26,F29,F32,F35,F38)</f>
        <v>0</v>
      </c>
      <c r="G8" s="30">
        <f t="shared" ref="G8:Y9" si="2">SUM(G11,G14,G17,G20,G23,G26,G29,G32,G35,G38)</f>
        <v>0</v>
      </c>
      <c r="H8" s="30">
        <f t="shared" si="2"/>
        <v>0</v>
      </c>
      <c r="I8" s="30">
        <f t="shared" si="2"/>
        <v>0</v>
      </c>
      <c r="J8" s="30">
        <f t="shared" si="2"/>
        <v>0</v>
      </c>
      <c r="K8" s="30">
        <f t="shared" si="1"/>
        <v>0</v>
      </c>
      <c r="L8" s="30">
        <f t="shared" si="2"/>
        <v>0</v>
      </c>
      <c r="M8" s="30">
        <f t="shared" si="2"/>
        <v>0</v>
      </c>
      <c r="N8" s="30">
        <f t="shared" si="2"/>
        <v>0</v>
      </c>
      <c r="O8" s="30">
        <f t="shared" si="2"/>
        <v>0</v>
      </c>
      <c r="P8" s="30">
        <f t="shared" si="2"/>
        <v>0</v>
      </c>
      <c r="Q8" s="30">
        <f t="shared" si="2"/>
        <v>0</v>
      </c>
      <c r="R8" s="30">
        <f t="shared" si="2"/>
        <v>0</v>
      </c>
      <c r="S8" s="30">
        <f t="shared" si="2"/>
        <v>0</v>
      </c>
      <c r="T8" s="30">
        <f t="shared" si="2"/>
        <v>0</v>
      </c>
      <c r="U8" s="30">
        <f t="shared" ref="U8:U59" si="3">K8-L8-M8-N8-O8-P8-Q8-R8-S8-T8</f>
        <v>0</v>
      </c>
      <c r="V8" s="30">
        <f t="shared" si="2"/>
        <v>0</v>
      </c>
      <c r="W8" s="30">
        <f t="shared" si="2"/>
        <v>0</v>
      </c>
      <c r="X8" s="73">
        <f t="shared" si="2"/>
        <v>0</v>
      </c>
      <c r="Y8" s="30">
        <f t="shared" si="2"/>
        <v>0</v>
      </c>
      <c r="Z8" s="31">
        <f t="shared" ref="Z8:Z59" si="4">U8-V8-W8-X8-Y8</f>
        <v>0</v>
      </c>
      <c r="AB8" s="389" t="s">
        <v>315</v>
      </c>
    </row>
    <row r="9" spans="1:28" ht="14.25" customHeight="1" thickBot="1">
      <c r="B9" s="153"/>
      <c r="C9" s="154"/>
      <c r="D9" s="155"/>
      <c r="E9" s="185" t="s">
        <v>121</v>
      </c>
      <c r="F9" s="30">
        <f>SUM(F12,F15,F18,F21,F24,F27,F30,F33,F36,F39)</f>
        <v>0</v>
      </c>
      <c r="G9" s="30">
        <f t="shared" si="2"/>
        <v>0</v>
      </c>
      <c r="H9" s="30">
        <f t="shared" si="2"/>
        <v>0</v>
      </c>
      <c r="I9" s="30">
        <f t="shared" si="2"/>
        <v>0</v>
      </c>
      <c r="J9" s="30">
        <f t="shared" si="2"/>
        <v>0</v>
      </c>
      <c r="K9" s="30">
        <f t="shared" si="1"/>
        <v>0</v>
      </c>
      <c r="L9" s="30">
        <f t="shared" si="2"/>
        <v>0</v>
      </c>
      <c r="M9" s="30">
        <f t="shared" si="2"/>
        <v>0</v>
      </c>
      <c r="N9" s="30">
        <f t="shared" si="2"/>
        <v>0</v>
      </c>
      <c r="O9" s="30">
        <f t="shared" si="2"/>
        <v>0</v>
      </c>
      <c r="P9" s="30">
        <f t="shared" si="2"/>
        <v>0</v>
      </c>
      <c r="Q9" s="30">
        <f t="shared" si="2"/>
        <v>0</v>
      </c>
      <c r="R9" s="30">
        <f t="shared" si="2"/>
        <v>0</v>
      </c>
      <c r="S9" s="30">
        <f t="shared" si="2"/>
        <v>0</v>
      </c>
      <c r="T9" s="30">
        <f t="shared" si="2"/>
        <v>0</v>
      </c>
      <c r="U9" s="30">
        <f t="shared" si="3"/>
        <v>0</v>
      </c>
      <c r="V9" s="30">
        <f t="shared" si="2"/>
        <v>0</v>
      </c>
      <c r="W9" s="30">
        <f t="shared" si="2"/>
        <v>0</v>
      </c>
      <c r="X9" s="30">
        <f t="shared" si="2"/>
        <v>0</v>
      </c>
      <c r="Y9" s="30">
        <f t="shared" si="2"/>
        <v>0</v>
      </c>
      <c r="Z9" s="31">
        <f t="shared" si="4"/>
        <v>0</v>
      </c>
      <c r="AB9" s="19" t="s">
        <v>53</v>
      </c>
    </row>
    <row r="10" spans="1:28" ht="14.25" customHeight="1" thickTop="1" thickBot="1">
      <c r="B10" s="42"/>
      <c r="C10" s="26" t="s">
        <v>3</v>
      </c>
      <c r="D10" s="34"/>
      <c r="E10" s="52" t="s">
        <v>37</v>
      </c>
      <c r="F10" s="44"/>
      <c r="G10" s="44"/>
      <c r="H10" s="44"/>
      <c r="I10" s="44"/>
      <c r="J10" s="44"/>
      <c r="K10" s="30">
        <f t="shared" si="1"/>
        <v>0</v>
      </c>
      <c r="L10" s="44"/>
      <c r="M10" s="44"/>
      <c r="N10" s="44"/>
      <c r="O10" s="44"/>
      <c r="P10" s="44"/>
      <c r="Q10" s="44"/>
      <c r="R10" s="44"/>
      <c r="S10" s="44"/>
      <c r="T10" s="44"/>
      <c r="U10" s="30">
        <f t="shared" si="3"/>
        <v>0</v>
      </c>
      <c r="V10" s="44"/>
      <c r="W10" s="44"/>
      <c r="X10" s="44"/>
      <c r="Y10" s="44"/>
      <c r="Z10" s="31">
        <f t="shared" si="4"/>
        <v>0</v>
      </c>
      <c r="AB10" s="20">
        <f>SUM(AB14,AB19,AB23)</f>
        <v>0</v>
      </c>
    </row>
    <row r="11" spans="1:28" ht="14.25" customHeight="1" thickTop="1">
      <c r="B11" s="42"/>
      <c r="C11" s="156"/>
      <c r="D11" s="157"/>
      <c r="E11" s="53" t="s">
        <v>36</v>
      </c>
      <c r="F11" s="29"/>
      <c r="G11" s="29"/>
      <c r="H11" s="29"/>
      <c r="I11" s="29"/>
      <c r="J11" s="29"/>
      <c r="K11" s="30">
        <f t="shared" si="1"/>
        <v>0</v>
      </c>
      <c r="L11" s="29"/>
      <c r="M11" s="29"/>
      <c r="N11" s="29"/>
      <c r="O11" s="29"/>
      <c r="P11" s="29"/>
      <c r="Q11" s="29"/>
      <c r="R11" s="29"/>
      <c r="S11" s="29"/>
      <c r="T11" s="29"/>
      <c r="U11" s="30">
        <f t="shared" si="3"/>
        <v>0</v>
      </c>
      <c r="V11" s="29"/>
      <c r="W11" s="29"/>
      <c r="X11" s="72"/>
      <c r="Y11" s="29"/>
      <c r="Z11" s="31">
        <f t="shared" si="4"/>
        <v>0</v>
      </c>
    </row>
    <row r="12" spans="1:28" ht="14.25" customHeight="1">
      <c r="B12" s="42"/>
      <c r="C12" s="156"/>
      <c r="D12" s="157"/>
      <c r="E12" s="186" t="s">
        <v>121</v>
      </c>
      <c r="F12" s="29">
        <f>F11-F10</f>
        <v>0</v>
      </c>
      <c r="G12" s="29">
        <f t="shared" ref="G12:J12" si="5">G11-G10</f>
        <v>0</v>
      </c>
      <c r="H12" s="29">
        <f t="shared" si="5"/>
        <v>0</v>
      </c>
      <c r="I12" s="29">
        <f t="shared" si="5"/>
        <v>0</v>
      </c>
      <c r="J12" s="29">
        <f t="shared" si="5"/>
        <v>0</v>
      </c>
      <c r="K12" s="30">
        <f t="shared" si="1"/>
        <v>0</v>
      </c>
      <c r="L12" s="29">
        <f t="shared" ref="L12" si="6">L11-L10</f>
        <v>0</v>
      </c>
      <c r="M12" s="29">
        <f t="shared" ref="M12" si="7">M11-M10</f>
        <v>0</v>
      </c>
      <c r="N12" s="29">
        <f t="shared" ref="N12" si="8">N11-N10</f>
        <v>0</v>
      </c>
      <c r="O12" s="29">
        <f t="shared" ref="O12" si="9">O11-O10</f>
        <v>0</v>
      </c>
      <c r="P12" s="29">
        <f t="shared" ref="P12" si="10">P11-P10</f>
        <v>0</v>
      </c>
      <c r="Q12" s="29">
        <f t="shared" ref="Q12" si="11">Q11-Q10</f>
        <v>0</v>
      </c>
      <c r="R12" s="29">
        <f t="shared" ref="R12" si="12">R11-R10</f>
        <v>0</v>
      </c>
      <c r="S12" s="29">
        <f t="shared" ref="S12" si="13">S11-S10</f>
        <v>0</v>
      </c>
      <c r="T12" s="29">
        <f t="shared" ref="T12" si="14">T11-T10</f>
        <v>0</v>
      </c>
      <c r="U12" s="30">
        <f t="shared" si="3"/>
        <v>0</v>
      </c>
      <c r="V12" s="29">
        <f t="shared" ref="V12" si="15">V11-V10</f>
        <v>0</v>
      </c>
      <c r="W12" s="29">
        <f t="shared" ref="W12" si="16">W11-W10</f>
        <v>0</v>
      </c>
      <c r="X12" s="29">
        <f t="shared" ref="X12" si="17">X11-X10</f>
        <v>0</v>
      </c>
      <c r="Y12" s="29">
        <f t="shared" ref="Y12" si="18">Y11-Y10</f>
        <v>0</v>
      </c>
      <c r="Z12" s="31">
        <f t="shared" si="4"/>
        <v>0</v>
      </c>
    </row>
    <row r="13" spans="1:28" ht="14.25" customHeight="1">
      <c r="B13" s="42"/>
      <c r="C13" s="26" t="s">
        <v>4</v>
      </c>
      <c r="D13" s="34"/>
      <c r="E13" s="53" t="s">
        <v>37</v>
      </c>
      <c r="F13" s="29"/>
      <c r="G13" s="29"/>
      <c r="H13" s="29"/>
      <c r="I13" s="29"/>
      <c r="J13" s="29"/>
      <c r="K13" s="30">
        <f t="shared" si="1"/>
        <v>0</v>
      </c>
      <c r="L13" s="29"/>
      <c r="M13" s="29"/>
      <c r="N13" s="29"/>
      <c r="O13" s="29"/>
      <c r="P13" s="29"/>
      <c r="Q13" s="29"/>
      <c r="R13" s="29"/>
      <c r="S13" s="29"/>
      <c r="T13" s="29"/>
      <c r="U13" s="30">
        <f t="shared" si="3"/>
        <v>0</v>
      </c>
      <c r="V13" s="29"/>
      <c r="W13" s="29"/>
      <c r="X13" s="29"/>
      <c r="Y13" s="29"/>
      <c r="Z13" s="31">
        <f t="shared" si="4"/>
        <v>0</v>
      </c>
      <c r="AB13" s="9" t="s">
        <v>50</v>
      </c>
    </row>
    <row r="14" spans="1:28" ht="14.25" customHeight="1">
      <c r="B14" s="42"/>
      <c r="C14" s="156"/>
      <c r="D14" s="157"/>
      <c r="E14" s="53" t="s">
        <v>36</v>
      </c>
      <c r="F14" s="29"/>
      <c r="G14" s="29"/>
      <c r="H14" s="29"/>
      <c r="I14" s="29"/>
      <c r="J14" s="29"/>
      <c r="K14" s="30">
        <f t="shared" si="1"/>
        <v>0</v>
      </c>
      <c r="L14" s="29"/>
      <c r="M14" s="29"/>
      <c r="N14" s="29"/>
      <c r="O14" s="29"/>
      <c r="P14" s="29"/>
      <c r="Q14" s="29"/>
      <c r="R14" s="29"/>
      <c r="S14" s="29"/>
      <c r="T14" s="29"/>
      <c r="U14" s="30">
        <f t="shared" si="3"/>
        <v>0</v>
      </c>
      <c r="V14" s="29"/>
      <c r="W14" s="29"/>
      <c r="X14" s="72"/>
      <c r="Y14" s="29"/>
      <c r="Z14" s="31">
        <f t="shared" si="4"/>
        <v>0</v>
      </c>
      <c r="AB14" s="21"/>
    </row>
    <row r="15" spans="1:28" ht="14.25" customHeight="1">
      <c r="B15" s="42"/>
      <c r="C15" s="156"/>
      <c r="D15" s="157"/>
      <c r="E15" s="186" t="s">
        <v>121</v>
      </c>
      <c r="F15" s="29">
        <f>F14-F13</f>
        <v>0</v>
      </c>
      <c r="G15" s="29">
        <f t="shared" ref="G15" si="19">G14-G13</f>
        <v>0</v>
      </c>
      <c r="H15" s="29">
        <f t="shared" ref="H15" si="20">H14-H13</f>
        <v>0</v>
      </c>
      <c r="I15" s="29">
        <f t="shared" ref="I15" si="21">I14-I13</f>
        <v>0</v>
      </c>
      <c r="J15" s="29">
        <f t="shared" ref="J15" si="22">J14-J13</f>
        <v>0</v>
      </c>
      <c r="K15" s="30">
        <f t="shared" si="1"/>
        <v>0</v>
      </c>
      <c r="L15" s="29">
        <f t="shared" ref="L15" si="23">L14-L13</f>
        <v>0</v>
      </c>
      <c r="M15" s="29">
        <f t="shared" ref="M15" si="24">M14-M13</f>
        <v>0</v>
      </c>
      <c r="N15" s="29">
        <f t="shared" ref="N15" si="25">N14-N13</f>
        <v>0</v>
      </c>
      <c r="O15" s="29">
        <f t="shared" ref="O15" si="26">O14-O13</f>
        <v>0</v>
      </c>
      <c r="P15" s="29">
        <f t="shared" ref="P15" si="27">P14-P13</f>
        <v>0</v>
      </c>
      <c r="Q15" s="29">
        <f t="shared" ref="Q15" si="28">Q14-Q13</f>
        <v>0</v>
      </c>
      <c r="R15" s="29">
        <f t="shared" ref="R15" si="29">R14-R13</f>
        <v>0</v>
      </c>
      <c r="S15" s="29">
        <f t="shared" ref="S15" si="30">S14-S13</f>
        <v>0</v>
      </c>
      <c r="T15" s="29">
        <f t="shared" ref="T15" si="31">T14-T13</f>
        <v>0</v>
      </c>
      <c r="U15" s="30">
        <f t="shared" si="3"/>
        <v>0</v>
      </c>
      <c r="V15" s="29">
        <f t="shared" ref="V15" si="32">V14-V13</f>
        <v>0</v>
      </c>
      <c r="W15" s="29">
        <f t="shared" ref="W15" si="33">W14-W13</f>
        <v>0</v>
      </c>
      <c r="X15" s="29">
        <f t="shared" ref="X15" si="34">X14-X13</f>
        <v>0</v>
      </c>
      <c r="Y15" s="29">
        <f t="shared" ref="Y15" si="35">Y14-Y13</f>
        <v>0</v>
      </c>
      <c r="Z15" s="31">
        <f t="shared" si="4"/>
        <v>0</v>
      </c>
    </row>
    <row r="16" spans="1:28" ht="14.25" customHeight="1">
      <c r="B16" s="42"/>
      <c r="C16" s="26" t="s">
        <v>5</v>
      </c>
      <c r="D16" s="34"/>
      <c r="E16" s="53" t="s">
        <v>37</v>
      </c>
      <c r="F16" s="29"/>
      <c r="G16" s="29"/>
      <c r="H16" s="29"/>
      <c r="I16" s="29"/>
      <c r="J16" s="29"/>
      <c r="K16" s="30">
        <f t="shared" si="1"/>
        <v>0</v>
      </c>
      <c r="L16" s="29"/>
      <c r="M16" s="29"/>
      <c r="N16" s="29"/>
      <c r="O16" s="29"/>
      <c r="P16" s="29"/>
      <c r="Q16" s="29"/>
      <c r="R16" s="29"/>
      <c r="S16" s="29"/>
      <c r="T16" s="29"/>
      <c r="U16" s="30">
        <f t="shared" si="3"/>
        <v>0</v>
      </c>
      <c r="V16" s="29"/>
      <c r="W16" s="29"/>
      <c r="X16" s="29"/>
      <c r="Y16" s="29"/>
      <c r="Z16" s="31">
        <f t="shared" si="4"/>
        <v>0</v>
      </c>
    </row>
    <row r="17" spans="2:28" ht="14.25" customHeight="1">
      <c r="B17" s="42"/>
      <c r="C17" s="156"/>
      <c r="D17" s="157"/>
      <c r="E17" s="53" t="s">
        <v>36</v>
      </c>
      <c r="F17" s="29"/>
      <c r="G17" s="29"/>
      <c r="H17" s="29"/>
      <c r="I17" s="29"/>
      <c r="J17" s="29"/>
      <c r="K17" s="30">
        <f t="shared" si="1"/>
        <v>0</v>
      </c>
      <c r="L17" s="29"/>
      <c r="M17" s="29"/>
      <c r="N17" s="29"/>
      <c r="O17" s="29"/>
      <c r="P17" s="29"/>
      <c r="Q17" s="29"/>
      <c r="R17" s="29"/>
      <c r="S17" s="29"/>
      <c r="T17" s="29"/>
      <c r="U17" s="30">
        <f t="shared" si="3"/>
        <v>0</v>
      </c>
      <c r="V17" s="29"/>
      <c r="W17" s="29"/>
      <c r="X17" s="72"/>
      <c r="Y17" s="29"/>
      <c r="Z17" s="31">
        <f t="shared" si="4"/>
        <v>0</v>
      </c>
      <c r="AB17" s="9" t="s">
        <v>51</v>
      </c>
    </row>
    <row r="18" spans="2:28" ht="14.25" customHeight="1">
      <c r="B18" s="42"/>
      <c r="C18" s="156"/>
      <c r="D18" s="157"/>
      <c r="E18" s="186" t="s">
        <v>121</v>
      </c>
      <c r="F18" s="29">
        <f>F17-F16</f>
        <v>0</v>
      </c>
      <c r="G18" s="29">
        <f t="shared" ref="G18" si="36">G17-G16</f>
        <v>0</v>
      </c>
      <c r="H18" s="29">
        <f t="shared" ref="H18" si="37">H17-H16</f>
        <v>0</v>
      </c>
      <c r="I18" s="29">
        <f t="shared" ref="I18" si="38">I17-I16</f>
        <v>0</v>
      </c>
      <c r="J18" s="29">
        <f t="shared" ref="J18" si="39">J17-J16</f>
        <v>0</v>
      </c>
      <c r="K18" s="30">
        <f t="shared" si="1"/>
        <v>0</v>
      </c>
      <c r="L18" s="29">
        <f t="shared" ref="L18" si="40">L17-L16</f>
        <v>0</v>
      </c>
      <c r="M18" s="29">
        <f t="shared" ref="M18" si="41">M17-M16</f>
        <v>0</v>
      </c>
      <c r="N18" s="29">
        <f t="shared" ref="N18" si="42">N17-N16</f>
        <v>0</v>
      </c>
      <c r="O18" s="29">
        <f t="shared" ref="O18" si="43">O17-O16</f>
        <v>0</v>
      </c>
      <c r="P18" s="29">
        <f t="shared" ref="P18" si="44">P17-P16</f>
        <v>0</v>
      </c>
      <c r="Q18" s="29">
        <f t="shared" ref="Q18" si="45">Q17-Q16</f>
        <v>0</v>
      </c>
      <c r="R18" s="29">
        <f t="shared" ref="R18" si="46">R17-R16</f>
        <v>0</v>
      </c>
      <c r="S18" s="29">
        <f t="shared" ref="S18" si="47">S17-S16</f>
        <v>0</v>
      </c>
      <c r="T18" s="29">
        <f t="shared" ref="T18" si="48">T17-T16</f>
        <v>0</v>
      </c>
      <c r="U18" s="30">
        <f t="shared" si="3"/>
        <v>0</v>
      </c>
      <c r="V18" s="29">
        <f t="shared" ref="V18" si="49">V17-V16</f>
        <v>0</v>
      </c>
      <c r="W18" s="29">
        <f t="shared" ref="W18" si="50">W17-W16</f>
        <v>0</v>
      </c>
      <c r="X18" s="29">
        <f t="shared" ref="X18" si="51">X17-X16</f>
        <v>0</v>
      </c>
      <c r="Y18" s="29">
        <f t="shared" ref="Y18" si="52">Y17-Y16</f>
        <v>0</v>
      </c>
      <c r="Z18" s="31">
        <f t="shared" si="4"/>
        <v>0</v>
      </c>
    </row>
    <row r="19" spans="2:28" ht="14.25" customHeight="1">
      <c r="B19" s="42"/>
      <c r="C19" s="26" t="s">
        <v>8</v>
      </c>
      <c r="D19" s="34"/>
      <c r="E19" s="53" t="s">
        <v>37</v>
      </c>
      <c r="F19" s="29"/>
      <c r="G19" s="29"/>
      <c r="H19" s="29"/>
      <c r="I19" s="29"/>
      <c r="J19" s="29"/>
      <c r="K19" s="30">
        <f t="shared" si="1"/>
        <v>0</v>
      </c>
      <c r="L19" s="29"/>
      <c r="M19" s="29"/>
      <c r="N19" s="29"/>
      <c r="O19" s="29"/>
      <c r="P19" s="29"/>
      <c r="Q19" s="29"/>
      <c r="R19" s="29"/>
      <c r="S19" s="29"/>
      <c r="T19" s="29"/>
      <c r="U19" s="30">
        <f t="shared" si="3"/>
        <v>0</v>
      </c>
      <c r="V19" s="29"/>
      <c r="W19" s="29"/>
      <c r="X19" s="29"/>
      <c r="Y19" s="29"/>
      <c r="Z19" s="31">
        <f t="shared" si="4"/>
        <v>0</v>
      </c>
      <c r="AB19" s="21">
        <f>SUM(AD19:AG19)</f>
        <v>0</v>
      </c>
    </row>
    <row r="20" spans="2:28" ht="14.25" customHeight="1">
      <c r="B20" s="42"/>
      <c r="C20" s="156"/>
      <c r="D20" s="157"/>
      <c r="E20" s="53" t="s">
        <v>36</v>
      </c>
      <c r="F20" s="29"/>
      <c r="G20" s="29"/>
      <c r="H20" s="29"/>
      <c r="I20" s="29"/>
      <c r="J20" s="29"/>
      <c r="K20" s="30">
        <f t="shared" si="1"/>
        <v>0</v>
      </c>
      <c r="L20" s="29"/>
      <c r="M20" s="29"/>
      <c r="N20" s="29"/>
      <c r="O20" s="29"/>
      <c r="P20" s="29"/>
      <c r="Q20" s="29"/>
      <c r="R20" s="29"/>
      <c r="S20" s="29"/>
      <c r="T20" s="29"/>
      <c r="U20" s="30">
        <f t="shared" si="3"/>
        <v>0</v>
      </c>
      <c r="V20" s="29"/>
      <c r="W20" s="29"/>
      <c r="X20" s="72"/>
      <c r="Y20" s="29"/>
      <c r="Z20" s="31">
        <f t="shared" si="4"/>
        <v>0</v>
      </c>
    </row>
    <row r="21" spans="2:28" ht="14.25" customHeight="1">
      <c r="B21" s="42"/>
      <c r="C21" s="156"/>
      <c r="D21" s="157"/>
      <c r="E21" s="186" t="s">
        <v>121</v>
      </c>
      <c r="F21" s="29">
        <f>F20-F19</f>
        <v>0</v>
      </c>
      <c r="G21" s="29">
        <f t="shared" ref="G21" si="53">G20-G19</f>
        <v>0</v>
      </c>
      <c r="H21" s="29">
        <f t="shared" ref="H21" si="54">H20-H19</f>
        <v>0</v>
      </c>
      <c r="I21" s="29">
        <f t="shared" ref="I21" si="55">I20-I19</f>
        <v>0</v>
      </c>
      <c r="J21" s="29">
        <f t="shared" ref="J21" si="56">J20-J19</f>
        <v>0</v>
      </c>
      <c r="K21" s="30">
        <f t="shared" si="1"/>
        <v>0</v>
      </c>
      <c r="L21" s="29">
        <f t="shared" ref="L21" si="57">L20-L19</f>
        <v>0</v>
      </c>
      <c r="M21" s="29">
        <f t="shared" ref="M21" si="58">M20-M19</f>
        <v>0</v>
      </c>
      <c r="N21" s="29">
        <f t="shared" ref="N21" si="59">N20-N19</f>
        <v>0</v>
      </c>
      <c r="O21" s="29">
        <f t="shared" ref="O21" si="60">O20-O19</f>
        <v>0</v>
      </c>
      <c r="P21" s="29">
        <f t="shared" ref="P21" si="61">P20-P19</f>
        <v>0</v>
      </c>
      <c r="Q21" s="29">
        <f t="shared" ref="Q21" si="62">Q20-Q19</f>
        <v>0</v>
      </c>
      <c r="R21" s="29">
        <f t="shared" ref="R21" si="63">R20-R19</f>
        <v>0</v>
      </c>
      <c r="S21" s="29">
        <f t="shared" ref="S21" si="64">S20-S19</f>
        <v>0</v>
      </c>
      <c r="T21" s="29">
        <f t="shared" ref="T21" si="65">T20-T19</f>
        <v>0</v>
      </c>
      <c r="U21" s="30">
        <f t="shared" si="3"/>
        <v>0</v>
      </c>
      <c r="V21" s="29">
        <f t="shared" ref="V21" si="66">V20-V19</f>
        <v>0</v>
      </c>
      <c r="W21" s="29">
        <f t="shared" ref="W21" si="67">W20-W19</f>
        <v>0</v>
      </c>
      <c r="X21" s="29">
        <f t="shared" ref="X21" si="68">X20-X19</f>
        <v>0</v>
      </c>
      <c r="Y21" s="29">
        <f t="shared" ref="Y21" si="69">Y20-Y19</f>
        <v>0</v>
      </c>
      <c r="Z21" s="31">
        <f t="shared" si="4"/>
        <v>0</v>
      </c>
    </row>
    <row r="22" spans="2:28" ht="14.25" customHeight="1">
      <c r="B22" s="42"/>
      <c r="C22" s="26" t="s">
        <v>7</v>
      </c>
      <c r="D22" s="34"/>
      <c r="E22" s="53" t="s">
        <v>37</v>
      </c>
      <c r="F22" s="29"/>
      <c r="G22" s="29"/>
      <c r="H22" s="29"/>
      <c r="I22" s="29"/>
      <c r="J22" s="29"/>
      <c r="K22" s="30">
        <f t="shared" si="1"/>
        <v>0</v>
      </c>
      <c r="L22" s="29"/>
      <c r="M22" s="29"/>
      <c r="N22" s="29"/>
      <c r="O22" s="29"/>
      <c r="P22" s="29"/>
      <c r="Q22" s="29"/>
      <c r="R22" s="29"/>
      <c r="S22" s="29"/>
      <c r="T22" s="29"/>
      <c r="U22" s="30">
        <f t="shared" si="3"/>
        <v>0</v>
      </c>
      <c r="V22" s="29"/>
      <c r="W22" s="29"/>
      <c r="X22" s="29"/>
      <c r="Y22" s="29"/>
      <c r="Z22" s="31">
        <f t="shared" si="4"/>
        <v>0</v>
      </c>
      <c r="AB22" s="9" t="s">
        <v>52</v>
      </c>
    </row>
    <row r="23" spans="2:28" ht="14.25" customHeight="1">
      <c r="B23" s="42"/>
      <c r="C23" s="156"/>
      <c r="D23" s="157"/>
      <c r="E23" s="53" t="s">
        <v>36</v>
      </c>
      <c r="F23" s="29"/>
      <c r="G23" s="29"/>
      <c r="H23" s="29"/>
      <c r="I23" s="29"/>
      <c r="J23" s="29"/>
      <c r="K23" s="30">
        <f t="shared" si="1"/>
        <v>0</v>
      </c>
      <c r="L23" s="29"/>
      <c r="M23" s="29"/>
      <c r="N23" s="29"/>
      <c r="O23" s="29"/>
      <c r="P23" s="29"/>
      <c r="Q23" s="29"/>
      <c r="R23" s="29"/>
      <c r="S23" s="29"/>
      <c r="T23" s="29"/>
      <c r="U23" s="30">
        <f t="shared" si="3"/>
        <v>0</v>
      </c>
      <c r="V23" s="29"/>
      <c r="W23" s="29"/>
      <c r="X23" s="72"/>
      <c r="Y23" s="29"/>
      <c r="Z23" s="31">
        <f t="shared" si="4"/>
        <v>0</v>
      </c>
      <c r="AB23" s="21">
        <f>SUM(AD23:AG23)</f>
        <v>0</v>
      </c>
    </row>
    <row r="24" spans="2:28" ht="14.25" customHeight="1">
      <c r="B24" s="42"/>
      <c r="C24" s="156"/>
      <c r="D24" s="157"/>
      <c r="E24" s="186" t="s">
        <v>121</v>
      </c>
      <c r="F24" s="29">
        <f>F23-F22</f>
        <v>0</v>
      </c>
      <c r="G24" s="29">
        <f t="shared" ref="G24" si="70">G23-G22</f>
        <v>0</v>
      </c>
      <c r="H24" s="29">
        <f t="shared" ref="H24" si="71">H23-H22</f>
        <v>0</v>
      </c>
      <c r="I24" s="29">
        <f t="shared" ref="I24" si="72">I23-I22</f>
        <v>0</v>
      </c>
      <c r="J24" s="29">
        <f t="shared" ref="J24" si="73">J23-J22</f>
        <v>0</v>
      </c>
      <c r="K24" s="30">
        <f t="shared" si="1"/>
        <v>0</v>
      </c>
      <c r="L24" s="29">
        <f t="shared" ref="L24" si="74">L23-L22</f>
        <v>0</v>
      </c>
      <c r="M24" s="29">
        <f t="shared" ref="M24" si="75">M23-M22</f>
        <v>0</v>
      </c>
      <c r="N24" s="29">
        <f t="shared" ref="N24" si="76">N23-N22</f>
        <v>0</v>
      </c>
      <c r="O24" s="29">
        <f t="shared" ref="O24" si="77">O23-O22</f>
        <v>0</v>
      </c>
      <c r="P24" s="29">
        <f t="shared" ref="P24" si="78">P23-P22</f>
        <v>0</v>
      </c>
      <c r="Q24" s="29">
        <f t="shared" ref="Q24" si="79">Q23-Q22</f>
        <v>0</v>
      </c>
      <c r="R24" s="29">
        <f t="shared" ref="R24" si="80">R23-R22</f>
        <v>0</v>
      </c>
      <c r="S24" s="29">
        <f t="shared" ref="S24" si="81">S23-S22</f>
        <v>0</v>
      </c>
      <c r="T24" s="29">
        <f t="shared" ref="T24" si="82">T23-T22</f>
        <v>0</v>
      </c>
      <c r="U24" s="30">
        <f t="shared" si="3"/>
        <v>0</v>
      </c>
      <c r="V24" s="57">
        <f t="shared" ref="V24" si="83">V23-V22</f>
        <v>0</v>
      </c>
      <c r="W24" s="29">
        <f t="shared" ref="W24" si="84">W23-W22</f>
        <v>0</v>
      </c>
      <c r="X24" s="29">
        <f t="shared" ref="X24" si="85">X23-X22</f>
        <v>0</v>
      </c>
      <c r="Y24" s="29">
        <f t="shared" ref="Y24" si="86">Y23-Y22</f>
        <v>0</v>
      </c>
      <c r="Z24" s="31">
        <f t="shared" si="4"/>
        <v>0</v>
      </c>
    </row>
    <row r="25" spans="2:28" ht="14.25" customHeight="1" thickBot="1">
      <c r="B25" s="42"/>
      <c r="C25" s="27" t="s">
        <v>6</v>
      </c>
      <c r="D25" s="35"/>
      <c r="E25" s="54" t="s">
        <v>37</v>
      </c>
      <c r="F25" s="29"/>
      <c r="G25" s="29"/>
      <c r="H25" s="29"/>
      <c r="I25" s="29"/>
      <c r="J25" s="29"/>
      <c r="K25" s="30">
        <f t="shared" si="1"/>
        <v>0</v>
      </c>
      <c r="L25" s="29"/>
      <c r="M25" s="29"/>
      <c r="N25" s="29"/>
      <c r="O25" s="29"/>
      <c r="P25" s="29"/>
      <c r="Q25" s="29"/>
      <c r="R25" s="29"/>
      <c r="S25" s="29"/>
      <c r="T25" s="29"/>
      <c r="U25" s="30">
        <f t="shared" si="3"/>
        <v>0</v>
      </c>
      <c r="V25" s="57"/>
      <c r="W25" s="29"/>
      <c r="X25" s="29"/>
      <c r="Y25" s="29"/>
      <c r="Z25" s="56">
        <f t="shared" si="4"/>
        <v>0</v>
      </c>
    </row>
    <row r="26" spans="2:28" ht="14.25" customHeight="1" thickTop="1" thickBot="1">
      <c r="B26" s="42"/>
      <c r="C26" s="160"/>
      <c r="D26" s="158"/>
      <c r="E26" s="54" t="s">
        <v>36</v>
      </c>
      <c r="F26" s="29"/>
      <c r="G26" s="29"/>
      <c r="H26" s="29"/>
      <c r="I26" s="29"/>
      <c r="J26" s="29"/>
      <c r="K26" s="30">
        <f t="shared" si="1"/>
        <v>0</v>
      </c>
      <c r="L26" s="29"/>
      <c r="M26" s="29"/>
      <c r="N26" s="29"/>
      <c r="O26" s="29"/>
      <c r="P26" s="29"/>
      <c r="Q26" s="29"/>
      <c r="R26" s="29"/>
      <c r="S26" s="29"/>
      <c r="T26" s="29"/>
      <c r="U26" s="30">
        <f t="shared" si="3"/>
        <v>0</v>
      </c>
      <c r="V26" s="16"/>
      <c r="W26" s="38"/>
      <c r="X26" s="72"/>
      <c r="Y26" s="37"/>
      <c r="Z26" s="10">
        <f t="shared" si="4"/>
        <v>0</v>
      </c>
      <c r="AB26" s="18" t="s">
        <v>59</v>
      </c>
    </row>
    <row r="27" spans="2:28" ht="14.25" customHeight="1" thickTop="1">
      <c r="B27" s="42"/>
      <c r="C27" s="28"/>
      <c r="D27" s="158"/>
      <c r="E27" s="186" t="s">
        <v>121</v>
      </c>
      <c r="F27" s="29">
        <f>F26-F25</f>
        <v>0</v>
      </c>
      <c r="G27" s="29">
        <f t="shared" ref="G27" si="87">G26-G25</f>
        <v>0</v>
      </c>
      <c r="H27" s="29">
        <f t="shared" ref="H27" si="88">H26-H25</f>
        <v>0</v>
      </c>
      <c r="I27" s="29">
        <f t="shared" ref="I27" si="89">I26-I25</f>
        <v>0</v>
      </c>
      <c r="J27" s="29">
        <f t="shared" ref="J27" si="90">J26-J25</f>
        <v>0</v>
      </c>
      <c r="K27" s="30">
        <f t="shared" si="1"/>
        <v>0</v>
      </c>
      <c r="L27" s="29">
        <f t="shared" ref="L27" si="91">L26-L25</f>
        <v>0</v>
      </c>
      <c r="M27" s="29">
        <f t="shared" ref="M27" si="92">M26-M25</f>
        <v>0</v>
      </c>
      <c r="N27" s="29">
        <f t="shared" ref="N27" si="93">N26-N25</f>
        <v>0</v>
      </c>
      <c r="O27" s="29">
        <f t="shared" ref="O27" si="94">O26-O25</f>
        <v>0</v>
      </c>
      <c r="P27" s="29">
        <f t="shared" ref="P27" si="95">P26-P25</f>
        <v>0</v>
      </c>
      <c r="Q27" s="29">
        <f t="shared" ref="Q27" si="96">Q26-Q25</f>
        <v>0</v>
      </c>
      <c r="R27" s="29">
        <f t="shared" ref="R27" si="97">R26-R25</f>
        <v>0</v>
      </c>
      <c r="S27" s="29">
        <f t="shared" ref="S27" si="98">S26-S25</f>
        <v>0</v>
      </c>
      <c r="T27" s="29">
        <f t="shared" ref="T27" si="99">T26-T25</f>
        <v>0</v>
      </c>
      <c r="U27" s="30">
        <f t="shared" si="3"/>
        <v>0</v>
      </c>
      <c r="V27" s="189">
        <f t="shared" ref="V27" si="100">V26-V25</f>
        <v>0</v>
      </c>
      <c r="W27" s="38">
        <f t="shared" ref="W27" si="101">W26-W25</f>
        <v>0</v>
      </c>
      <c r="X27" s="29">
        <f t="shared" ref="X27" si="102">X26-X25</f>
        <v>0</v>
      </c>
      <c r="Y27" s="37">
        <f t="shared" ref="Y27" si="103">Y26-Y25</f>
        <v>0</v>
      </c>
      <c r="Z27" s="190">
        <f t="shared" si="4"/>
        <v>0</v>
      </c>
      <c r="AB27" s="22" t="str">
        <f>IF(AB28&lt;1,"配分内","配分超過")</f>
        <v>配分内</v>
      </c>
    </row>
    <row r="28" spans="2:28" ht="14.25" customHeight="1" thickBot="1">
      <c r="B28" s="42"/>
      <c r="C28" s="452" t="s">
        <v>42</v>
      </c>
      <c r="D28" s="36" t="s">
        <v>38</v>
      </c>
      <c r="E28" s="53" t="s">
        <v>37</v>
      </c>
      <c r="F28" s="29"/>
      <c r="G28" s="72"/>
      <c r="H28" s="72"/>
      <c r="I28" s="72"/>
      <c r="J28" s="72"/>
      <c r="K28" s="30">
        <f t="shared" si="1"/>
        <v>0</v>
      </c>
      <c r="L28" s="29"/>
      <c r="M28" s="29"/>
      <c r="N28" s="29"/>
      <c r="O28" s="29"/>
      <c r="P28" s="29"/>
      <c r="Q28" s="29"/>
      <c r="R28" s="29"/>
      <c r="S28" s="29"/>
      <c r="T28" s="29"/>
      <c r="U28" s="30">
        <f t="shared" si="3"/>
        <v>0</v>
      </c>
      <c r="V28" s="44"/>
      <c r="W28" s="29"/>
      <c r="X28" s="29"/>
      <c r="Y28" s="29"/>
      <c r="Z28" s="45">
        <f t="shared" si="4"/>
        <v>0</v>
      </c>
      <c r="AB28" s="387">
        <f>Z26+Z44+Z85-AB10</f>
        <v>0</v>
      </c>
    </row>
    <row r="29" spans="2:28" ht="14.25" customHeight="1" thickTop="1">
      <c r="B29" s="42"/>
      <c r="C29" s="452"/>
      <c r="D29" s="390" t="s">
        <v>317</v>
      </c>
      <c r="E29" s="53" t="s">
        <v>36</v>
      </c>
      <c r="F29" s="29"/>
      <c r="G29" s="72"/>
      <c r="H29" s="72"/>
      <c r="I29" s="72"/>
      <c r="J29" s="72"/>
      <c r="K29" s="30">
        <f t="shared" si="1"/>
        <v>0</v>
      </c>
      <c r="L29" s="29"/>
      <c r="M29" s="29"/>
      <c r="N29" s="29"/>
      <c r="O29" s="29"/>
      <c r="P29" s="29"/>
      <c r="Q29" s="29"/>
      <c r="R29" s="29"/>
      <c r="S29" s="29"/>
      <c r="T29" s="29"/>
      <c r="U29" s="30">
        <f t="shared" si="3"/>
        <v>0</v>
      </c>
      <c r="V29" s="29"/>
      <c r="W29" s="29"/>
      <c r="X29" s="72"/>
      <c r="Y29" s="29"/>
      <c r="Z29" s="31">
        <f t="shared" si="4"/>
        <v>0</v>
      </c>
    </row>
    <row r="30" spans="2:28" ht="14.25" customHeight="1">
      <c r="B30" s="42"/>
      <c r="C30" s="452"/>
      <c r="D30" s="159"/>
      <c r="E30" s="53" t="s">
        <v>119</v>
      </c>
      <c r="F30" s="29">
        <f>F29-F28</f>
        <v>0</v>
      </c>
      <c r="G30" s="72">
        <f t="shared" ref="G30" si="104">G29-G28</f>
        <v>0</v>
      </c>
      <c r="H30" s="72">
        <f t="shared" ref="H30" si="105">H29-H28</f>
        <v>0</v>
      </c>
      <c r="I30" s="72">
        <f t="shared" ref="I30" si="106">I29-I28</f>
        <v>0</v>
      </c>
      <c r="J30" s="29">
        <f t="shared" ref="J30" si="107">J29-J28</f>
        <v>0</v>
      </c>
      <c r="K30" s="30">
        <f t="shared" si="1"/>
        <v>0</v>
      </c>
      <c r="L30" s="29">
        <f t="shared" ref="L30" si="108">L29-L28</f>
        <v>0</v>
      </c>
      <c r="M30" s="29">
        <f t="shared" ref="M30" si="109">M29-M28</f>
        <v>0</v>
      </c>
      <c r="N30" s="29">
        <f t="shared" ref="N30" si="110">N29-N28</f>
        <v>0</v>
      </c>
      <c r="O30" s="29">
        <f t="shared" ref="O30" si="111">O29-O28</f>
        <v>0</v>
      </c>
      <c r="P30" s="29">
        <f t="shared" ref="P30" si="112">P29-P28</f>
        <v>0</v>
      </c>
      <c r="Q30" s="29">
        <f t="shared" ref="Q30" si="113">Q29-Q28</f>
        <v>0</v>
      </c>
      <c r="R30" s="29">
        <f t="shared" ref="R30" si="114">R29-R28</f>
        <v>0</v>
      </c>
      <c r="S30" s="29">
        <f t="shared" ref="S30" si="115">S29-S28</f>
        <v>0</v>
      </c>
      <c r="T30" s="29">
        <f t="shared" ref="T30" si="116">T29-T28</f>
        <v>0</v>
      </c>
      <c r="U30" s="30">
        <f t="shared" si="3"/>
        <v>0</v>
      </c>
      <c r="V30" s="57">
        <f t="shared" ref="V30" si="117">V29-V28</f>
        <v>0</v>
      </c>
      <c r="W30" s="29">
        <f t="shared" ref="W30" si="118">W29-W28</f>
        <v>0</v>
      </c>
      <c r="X30" s="29">
        <f t="shared" ref="X30" si="119">X29-X28</f>
        <v>0</v>
      </c>
      <c r="Y30" s="29">
        <f t="shared" ref="Y30" si="120">Y29-Y28</f>
        <v>0</v>
      </c>
      <c r="Z30" s="31">
        <f t="shared" si="4"/>
        <v>0</v>
      </c>
    </row>
    <row r="31" spans="2:28" ht="14.25" customHeight="1">
      <c r="B31" s="42"/>
      <c r="C31" s="452"/>
      <c r="D31" s="36" t="s">
        <v>39</v>
      </c>
      <c r="E31" s="53" t="s">
        <v>37</v>
      </c>
      <c r="F31" s="72"/>
      <c r="G31" s="72"/>
      <c r="H31" s="72"/>
      <c r="I31" s="72"/>
      <c r="J31" s="29"/>
      <c r="K31" s="30">
        <f t="shared" si="1"/>
        <v>0</v>
      </c>
      <c r="L31" s="29"/>
      <c r="M31" s="29"/>
      <c r="N31" s="29"/>
      <c r="O31" s="29"/>
      <c r="P31" s="29"/>
      <c r="Q31" s="29"/>
      <c r="R31" s="29"/>
      <c r="S31" s="29"/>
      <c r="T31" s="29"/>
      <c r="U31" s="30">
        <f t="shared" si="3"/>
        <v>0</v>
      </c>
      <c r="V31" s="29"/>
      <c r="W31" s="29"/>
      <c r="X31" s="29"/>
      <c r="Y31" s="29"/>
      <c r="Z31" s="31">
        <f t="shared" si="4"/>
        <v>0</v>
      </c>
    </row>
    <row r="32" spans="2:28" ht="14.25" customHeight="1">
      <c r="B32" s="42"/>
      <c r="C32" s="452"/>
      <c r="D32" s="159"/>
      <c r="E32" s="53" t="s">
        <v>36</v>
      </c>
      <c r="F32" s="72"/>
      <c r="G32" s="72"/>
      <c r="H32" s="72"/>
      <c r="I32" s="72"/>
      <c r="J32" s="29"/>
      <c r="K32" s="30">
        <f t="shared" si="1"/>
        <v>0</v>
      </c>
      <c r="L32" s="29"/>
      <c r="M32" s="29"/>
      <c r="N32" s="29"/>
      <c r="O32" s="29"/>
      <c r="P32" s="29"/>
      <c r="Q32" s="29"/>
      <c r="R32" s="29"/>
      <c r="S32" s="29"/>
      <c r="T32" s="29"/>
      <c r="U32" s="30">
        <f t="shared" si="3"/>
        <v>0</v>
      </c>
      <c r="V32" s="29"/>
      <c r="W32" s="29"/>
      <c r="X32" s="72"/>
      <c r="Y32" s="29"/>
      <c r="Z32" s="31">
        <f t="shared" si="4"/>
        <v>0</v>
      </c>
    </row>
    <row r="33" spans="2:28" ht="14.25" customHeight="1">
      <c r="B33" s="42"/>
      <c r="C33" s="452"/>
      <c r="D33" s="159"/>
      <c r="E33" s="53" t="s">
        <v>119</v>
      </c>
      <c r="F33" s="72">
        <f>F32-F31</f>
        <v>0</v>
      </c>
      <c r="G33" s="72">
        <f t="shared" ref="G33" si="121">G32-G31</f>
        <v>0</v>
      </c>
      <c r="H33" s="72">
        <f t="shared" ref="H33" si="122">H32-H31</f>
        <v>0</v>
      </c>
      <c r="I33" s="72">
        <f t="shared" ref="I33" si="123">I32-I31</f>
        <v>0</v>
      </c>
      <c r="J33" s="29">
        <f t="shared" ref="J33" si="124">J32-J31</f>
        <v>0</v>
      </c>
      <c r="K33" s="30">
        <f t="shared" si="1"/>
        <v>0</v>
      </c>
      <c r="L33" s="29">
        <f t="shared" ref="L33" si="125">L32-L31</f>
        <v>0</v>
      </c>
      <c r="M33" s="29">
        <f t="shared" ref="M33" si="126">M32-M31</f>
        <v>0</v>
      </c>
      <c r="N33" s="29">
        <f t="shared" ref="N33" si="127">N32-N31</f>
        <v>0</v>
      </c>
      <c r="O33" s="29">
        <f t="shared" ref="O33" si="128">O32-O31</f>
        <v>0</v>
      </c>
      <c r="P33" s="29">
        <f t="shared" ref="P33" si="129">P32-P31</f>
        <v>0</v>
      </c>
      <c r="Q33" s="29">
        <f t="shared" ref="Q33" si="130">Q32-Q31</f>
        <v>0</v>
      </c>
      <c r="R33" s="29">
        <f t="shared" ref="R33" si="131">R32-R31</f>
        <v>0</v>
      </c>
      <c r="S33" s="29">
        <f t="shared" ref="S33" si="132">S32-S31</f>
        <v>0</v>
      </c>
      <c r="T33" s="29">
        <f t="shared" ref="T33" si="133">T32-T31</f>
        <v>0</v>
      </c>
      <c r="U33" s="30">
        <f t="shared" si="3"/>
        <v>0</v>
      </c>
      <c r="V33" s="57">
        <f t="shared" ref="V33" si="134">V32-V31</f>
        <v>0</v>
      </c>
      <c r="W33" s="29">
        <f t="shared" ref="W33" si="135">W32-W31</f>
        <v>0</v>
      </c>
      <c r="X33" s="29">
        <f t="shared" ref="X33" si="136">X32-X31</f>
        <v>0</v>
      </c>
      <c r="Y33" s="29">
        <f t="shared" ref="Y33" si="137">Y32-Y31</f>
        <v>0</v>
      </c>
      <c r="Z33" s="31">
        <f t="shared" si="4"/>
        <v>0</v>
      </c>
    </row>
    <row r="34" spans="2:28" ht="14.25" customHeight="1">
      <c r="B34" s="42"/>
      <c r="C34" s="452"/>
      <c r="D34" s="36" t="s">
        <v>40</v>
      </c>
      <c r="E34" s="53" t="s">
        <v>37</v>
      </c>
      <c r="F34" s="72"/>
      <c r="G34" s="72"/>
      <c r="H34" s="72"/>
      <c r="I34" s="72"/>
      <c r="J34" s="29"/>
      <c r="K34" s="30">
        <f t="shared" si="1"/>
        <v>0</v>
      </c>
      <c r="L34" s="29"/>
      <c r="M34" s="29"/>
      <c r="N34" s="29"/>
      <c r="O34" s="29"/>
      <c r="P34" s="29"/>
      <c r="Q34" s="29"/>
      <c r="R34" s="29"/>
      <c r="S34" s="29"/>
      <c r="T34" s="29"/>
      <c r="U34" s="30">
        <f t="shared" si="3"/>
        <v>0</v>
      </c>
      <c r="V34" s="29"/>
      <c r="W34" s="29"/>
      <c r="X34" s="29"/>
      <c r="Y34" s="29"/>
      <c r="Z34" s="31">
        <f t="shared" si="4"/>
        <v>0</v>
      </c>
    </row>
    <row r="35" spans="2:28" ht="14.25" customHeight="1">
      <c r="B35" s="42"/>
      <c r="C35" s="452"/>
      <c r="D35" s="159"/>
      <c r="E35" s="53" t="s">
        <v>36</v>
      </c>
      <c r="F35" s="72"/>
      <c r="G35" s="72"/>
      <c r="H35" s="72"/>
      <c r="I35" s="72"/>
      <c r="J35" s="29"/>
      <c r="K35" s="30">
        <f t="shared" si="1"/>
        <v>0</v>
      </c>
      <c r="L35" s="29"/>
      <c r="M35" s="29"/>
      <c r="N35" s="29"/>
      <c r="O35" s="29"/>
      <c r="P35" s="29"/>
      <c r="Q35" s="29"/>
      <c r="R35" s="29"/>
      <c r="S35" s="29"/>
      <c r="T35" s="29"/>
      <c r="U35" s="30">
        <f t="shared" si="3"/>
        <v>0</v>
      </c>
      <c r="V35" s="29"/>
      <c r="W35" s="29"/>
      <c r="X35" s="72"/>
      <c r="Y35" s="29"/>
      <c r="Z35" s="31">
        <f t="shared" si="4"/>
        <v>0</v>
      </c>
    </row>
    <row r="36" spans="2:28" ht="14.25" customHeight="1">
      <c r="B36" s="42"/>
      <c r="C36" s="452"/>
      <c r="D36" s="159"/>
      <c r="E36" s="53" t="s">
        <v>119</v>
      </c>
      <c r="F36" s="29">
        <f>F35-F34</f>
        <v>0</v>
      </c>
      <c r="G36" s="29">
        <f t="shared" ref="G36" si="138">G35-G34</f>
        <v>0</v>
      </c>
      <c r="H36" s="29">
        <f t="shared" ref="H36" si="139">H35-H34</f>
        <v>0</v>
      </c>
      <c r="I36" s="29">
        <f t="shared" ref="I36" si="140">I35-I34</f>
        <v>0</v>
      </c>
      <c r="J36" s="29">
        <f t="shared" ref="J36" si="141">J35-J34</f>
        <v>0</v>
      </c>
      <c r="K36" s="30">
        <f t="shared" si="1"/>
        <v>0</v>
      </c>
      <c r="L36" s="29">
        <f t="shared" ref="L36" si="142">L35-L34</f>
        <v>0</v>
      </c>
      <c r="M36" s="29">
        <f t="shared" ref="M36" si="143">M35-M34</f>
        <v>0</v>
      </c>
      <c r="N36" s="29">
        <f t="shared" ref="N36" si="144">N35-N34</f>
        <v>0</v>
      </c>
      <c r="O36" s="29">
        <f t="shared" ref="O36" si="145">O35-O34</f>
        <v>0</v>
      </c>
      <c r="P36" s="29">
        <f t="shared" ref="P36" si="146">P35-P34</f>
        <v>0</v>
      </c>
      <c r="Q36" s="29">
        <f t="shared" ref="Q36" si="147">Q35-Q34</f>
        <v>0</v>
      </c>
      <c r="R36" s="29">
        <f t="shared" ref="R36" si="148">R35-R34</f>
        <v>0</v>
      </c>
      <c r="S36" s="29">
        <f t="shared" ref="S36" si="149">S35-S34</f>
        <v>0</v>
      </c>
      <c r="T36" s="29">
        <f t="shared" ref="T36" si="150">T35-T34</f>
        <v>0</v>
      </c>
      <c r="U36" s="30">
        <f t="shared" si="3"/>
        <v>0</v>
      </c>
      <c r="V36" s="57">
        <f t="shared" ref="V36" si="151">V35-V34</f>
        <v>0</v>
      </c>
      <c r="W36" s="29">
        <f t="shared" ref="W36" si="152">W35-W34</f>
        <v>0</v>
      </c>
      <c r="X36" s="29">
        <f t="shared" ref="X36" si="153">X35-X34</f>
        <v>0</v>
      </c>
      <c r="Y36" s="29">
        <f t="shared" ref="Y36" si="154">Y35-Y34</f>
        <v>0</v>
      </c>
      <c r="Z36" s="31">
        <f t="shared" si="4"/>
        <v>0</v>
      </c>
    </row>
    <row r="37" spans="2:28" ht="14.25" customHeight="1">
      <c r="B37" s="42"/>
      <c r="C37" s="452"/>
      <c r="D37" s="36" t="s">
        <v>41</v>
      </c>
      <c r="E37" s="53" t="s">
        <v>37</v>
      </c>
      <c r="F37" s="29"/>
      <c r="G37" s="29"/>
      <c r="H37" s="29"/>
      <c r="I37" s="29"/>
      <c r="J37" s="29"/>
      <c r="K37" s="30">
        <f t="shared" si="1"/>
        <v>0</v>
      </c>
      <c r="L37" s="29"/>
      <c r="M37" s="29"/>
      <c r="N37" s="29"/>
      <c r="O37" s="29"/>
      <c r="P37" s="29"/>
      <c r="Q37" s="29"/>
      <c r="R37" s="29"/>
      <c r="S37" s="29"/>
      <c r="T37" s="29"/>
      <c r="U37" s="30">
        <f t="shared" si="3"/>
        <v>0</v>
      </c>
      <c r="V37" s="29"/>
      <c r="W37" s="29"/>
      <c r="X37" s="29"/>
      <c r="Y37" s="29"/>
      <c r="Z37" s="31">
        <f t="shared" si="4"/>
        <v>0</v>
      </c>
    </row>
    <row r="38" spans="2:28" ht="14.25" customHeight="1">
      <c r="B38" s="42"/>
      <c r="C38" s="453"/>
      <c r="D38" s="159"/>
      <c r="E38" s="53" t="s">
        <v>36</v>
      </c>
      <c r="F38" s="29"/>
      <c r="G38" s="29"/>
      <c r="H38" s="29"/>
      <c r="I38" s="29"/>
      <c r="J38" s="29"/>
      <c r="K38" s="30">
        <f t="shared" si="1"/>
        <v>0</v>
      </c>
      <c r="L38" s="29"/>
      <c r="M38" s="29"/>
      <c r="N38" s="29"/>
      <c r="O38" s="29"/>
      <c r="P38" s="29"/>
      <c r="Q38" s="29"/>
      <c r="R38" s="29"/>
      <c r="S38" s="29"/>
      <c r="T38" s="29"/>
      <c r="U38" s="30">
        <f t="shared" si="3"/>
        <v>0</v>
      </c>
      <c r="V38" s="29"/>
      <c r="W38" s="29"/>
      <c r="X38" s="72"/>
      <c r="Y38" s="29"/>
      <c r="Z38" s="31">
        <f t="shared" si="4"/>
        <v>0</v>
      </c>
      <c r="AB38" s="18" t="s">
        <v>54</v>
      </c>
    </row>
    <row r="39" spans="2:28" ht="14.25" customHeight="1">
      <c r="B39" s="7"/>
      <c r="C39" s="161"/>
      <c r="D39" s="157"/>
      <c r="E39" s="53" t="s">
        <v>119</v>
      </c>
      <c r="F39" s="29">
        <f>F38-F37</f>
        <v>0</v>
      </c>
      <c r="G39" s="29">
        <f t="shared" ref="G39" si="155">G38-G37</f>
        <v>0</v>
      </c>
      <c r="H39" s="29">
        <f t="shared" ref="H39" si="156">H38-H37</f>
        <v>0</v>
      </c>
      <c r="I39" s="29">
        <f t="shared" ref="I39" si="157">I38-I37</f>
        <v>0</v>
      </c>
      <c r="J39" s="29">
        <f t="shared" ref="J39" si="158">J38-J37</f>
        <v>0</v>
      </c>
      <c r="K39" s="30">
        <f t="shared" ref="K39:K60" si="159">SUM(F39:J39)</f>
        <v>0</v>
      </c>
      <c r="L39" s="29">
        <f t="shared" ref="L39" si="160">L38-L37</f>
        <v>0</v>
      </c>
      <c r="M39" s="29">
        <f t="shared" ref="M39" si="161">M38-M37</f>
        <v>0</v>
      </c>
      <c r="N39" s="29">
        <f t="shared" ref="N39" si="162">N38-N37</f>
        <v>0</v>
      </c>
      <c r="O39" s="29">
        <f t="shared" ref="O39" si="163">O38-O37</f>
        <v>0</v>
      </c>
      <c r="P39" s="29">
        <f t="shared" ref="P39" si="164">P38-P37</f>
        <v>0</v>
      </c>
      <c r="Q39" s="29">
        <f t="shared" ref="Q39" si="165">Q38-Q37</f>
        <v>0</v>
      </c>
      <c r="R39" s="29">
        <f t="shared" ref="R39" si="166">R38-R37</f>
        <v>0</v>
      </c>
      <c r="S39" s="29">
        <f t="shared" ref="S39" si="167">S38-S37</f>
        <v>0</v>
      </c>
      <c r="T39" s="29">
        <f t="shared" ref="T39" si="168">T38-T37</f>
        <v>0</v>
      </c>
      <c r="U39" s="30">
        <f t="shared" si="3"/>
        <v>0</v>
      </c>
      <c r="V39" s="57">
        <f t="shared" ref="V39" si="169">V38-V37</f>
        <v>0</v>
      </c>
      <c r="W39" s="29">
        <f t="shared" ref="W39" si="170">W38-W37</f>
        <v>0</v>
      </c>
      <c r="X39" s="29">
        <f t="shared" ref="X39" si="171">X38-X37</f>
        <v>0</v>
      </c>
      <c r="Y39" s="29">
        <f t="shared" ref="Y39" si="172">Y38-Y37</f>
        <v>0</v>
      </c>
      <c r="Z39" s="31">
        <f t="shared" si="4"/>
        <v>0</v>
      </c>
      <c r="AB39" s="18"/>
    </row>
    <row r="40" spans="2:28" ht="14.25" customHeight="1" thickBot="1">
      <c r="B40" s="46" t="s">
        <v>31</v>
      </c>
      <c r="C40" s="47"/>
      <c r="D40" s="48"/>
      <c r="E40" s="51" t="s">
        <v>37</v>
      </c>
      <c r="F40" s="73">
        <f>SUM(F43,F46,F49,F52,F55)</f>
        <v>0</v>
      </c>
      <c r="G40" s="73">
        <f t="shared" ref="G40:Y40" si="173">SUM(G43,G46,G49,G52,G55)</f>
        <v>0</v>
      </c>
      <c r="H40" s="73">
        <f t="shared" si="173"/>
        <v>0</v>
      </c>
      <c r="I40" s="73">
        <f t="shared" si="173"/>
        <v>0</v>
      </c>
      <c r="J40" s="73">
        <f t="shared" si="173"/>
        <v>0</v>
      </c>
      <c r="K40" s="73">
        <f t="shared" si="159"/>
        <v>0</v>
      </c>
      <c r="L40" s="30">
        <f t="shared" si="173"/>
        <v>0</v>
      </c>
      <c r="M40" s="30">
        <f t="shared" si="173"/>
        <v>0</v>
      </c>
      <c r="N40" s="30">
        <f t="shared" si="173"/>
        <v>0</v>
      </c>
      <c r="O40" s="30">
        <f t="shared" si="173"/>
        <v>0</v>
      </c>
      <c r="P40" s="30">
        <f t="shared" si="173"/>
        <v>0</v>
      </c>
      <c r="Q40" s="30">
        <f t="shared" si="173"/>
        <v>0</v>
      </c>
      <c r="R40" s="30">
        <f t="shared" si="173"/>
        <v>0</v>
      </c>
      <c r="S40" s="30">
        <f t="shared" si="173"/>
        <v>0</v>
      </c>
      <c r="T40" s="30">
        <f t="shared" si="173"/>
        <v>0</v>
      </c>
      <c r="U40" s="30">
        <f t="shared" si="3"/>
        <v>0</v>
      </c>
      <c r="V40" s="30">
        <f t="shared" si="173"/>
        <v>0</v>
      </c>
      <c r="W40" s="30">
        <f t="shared" si="173"/>
        <v>0</v>
      </c>
      <c r="X40" s="30">
        <f t="shared" si="173"/>
        <v>0</v>
      </c>
      <c r="Y40" s="30">
        <f t="shared" si="173"/>
        <v>0</v>
      </c>
      <c r="Z40" s="31">
        <f t="shared" si="4"/>
        <v>0</v>
      </c>
      <c r="AB40" s="19" t="s">
        <v>55</v>
      </c>
    </row>
    <row r="41" spans="2:28" ht="14.25" customHeight="1" thickBot="1">
      <c r="B41" s="153"/>
      <c r="C41" s="154"/>
      <c r="D41" s="155"/>
      <c r="E41" s="51" t="s">
        <v>36</v>
      </c>
      <c r="F41" s="73">
        <f>SUM(F44,F47,F50,F53,F56)</f>
        <v>0</v>
      </c>
      <c r="G41" s="73">
        <f t="shared" ref="G41:Y42" si="174">SUM(G44,G47,G50,G53,G56)</f>
        <v>0</v>
      </c>
      <c r="H41" s="73">
        <f t="shared" si="174"/>
        <v>0</v>
      </c>
      <c r="I41" s="73">
        <f t="shared" si="174"/>
        <v>0</v>
      </c>
      <c r="J41" s="73">
        <f t="shared" si="174"/>
        <v>0</v>
      </c>
      <c r="K41" s="73">
        <f t="shared" si="159"/>
        <v>0</v>
      </c>
      <c r="L41" s="30">
        <f t="shared" si="174"/>
        <v>0</v>
      </c>
      <c r="M41" s="30">
        <f t="shared" si="174"/>
        <v>0</v>
      </c>
      <c r="N41" s="30">
        <f t="shared" si="174"/>
        <v>0</v>
      </c>
      <c r="O41" s="30">
        <f t="shared" si="174"/>
        <v>0</v>
      </c>
      <c r="P41" s="30">
        <f t="shared" si="174"/>
        <v>0</v>
      </c>
      <c r="Q41" s="30">
        <f t="shared" si="174"/>
        <v>0</v>
      </c>
      <c r="R41" s="30">
        <f t="shared" si="174"/>
        <v>0</v>
      </c>
      <c r="S41" s="30">
        <f t="shared" si="174"/>
        <v>0</v>
      </c>
      <c r="T41" s="30">
        <f t="shared" si="174"/>
        <v>0</v>
      </c>
      <c r="U41" s="30">
        <f t="shared" si="3"/>
        <v>0</v>
      </c>
      <c r="V41" s="30">
        <f t="shared" si="174"/>
        <v>0</v>
      </c>
      <c r="W41" s="30">
        <f t="shared" si="174"/>
        <v>0</v>
      </c>
      <c r="X41" s="73">
        <f t="shared" si="174"/>
        <v>0</v>
      </c>
      <c r="Y41" s="30">
        <f t="shared" si="174"/>
        <v>0</v>
      </c>
      <c r="Z41" s="31">
        <f t="shared" si="4"/>
        <v>0</v>
      </c>
      <c r="AB41" s="16">
        <f>SUM(AB46,AB50,AB55)</f>
        <v>0</v>
      </c>
    </row>
    <row r="42" spans="2:28" ht="14.25" customHeight="1">
      <c r="B42" s="153"/>
      <c r="C42" s="154"/>
      <c r="D42" s="155"/>
      <c r="E42" s="51" t="s">
        <v>119</v>
      </c>
      <c r="F42" s="73">
        <f>SUM(F45,F48,F51,F54,F57)</f>
        <v>0</v>
      </c>
      <c r="G42" s="73">
        <f t="shared" si="174"/>
        <v>0</v>
      </c>
      <c r="H42" s="73">
        <f t="shared" si="174"/>
        <v>0</v>
      </c>
      <c r="I42" s="73">
        <f t="shared" si="174"/>
        <v>0</v>
      </c>
      <c r="J42" s="73">
        <f t="shared" si="174"/>
        <v>0</v>
      </c>
      <c r="K42" s="73">
        <f t="shared" si="159"/>
        <v>0</v>
      </c>
      <c r="L42" s="30">
        <f t="shared" si="174"/>
        <v>0</v>
      </c>
      <c r="M42" s="30">
        <f t="shared" si="174"/>
        <v>0</v>
      </c>
      <c r="N42" s="30">
        <f t="shared" si="174"/>
        <v>0</v>
      </c>
      <c r="O42" s="30">
        <f t="shared" si="174"/>
        <v>0</v>
      </c>
      <c r="P42" s="30">
        <f t="shared" si="174"/>
        <v>0</v>
      </c>
      <c r="Q42" s="30">
        <f t="shared" si="174"/>
        <v>0</v>
      </c>
      <c r="R42" s="30">
        <f t="shared" si="174"/>
        <v>0</v>
      </c>
      <c r="S42" s="30">
        <f t="shared" si="174"/>
        <v>0</v>
      </c>
      <c r="T42" s="30">
        <f t="shared" si="174"/>
        <v>0</v>
      </c>
      <c r="U42" s="30">
        <f t="shared" ref="U42" si="175">K42-L42-M42-N42-O42-P42-Q42-R42-S42-T42</f>
        <v>0</v>
      </c>
      <c r="V42" s="30">
        <f t="shared" si="174"/>
        <v>0</v>
      </c>
      <c r="W42" s="30">
        <f t="shared" si="174"/>
        <v>0</v>
      </c>
      <c r="X42" s="30">
        <f t="shared" si="174"/>
        <v>0</v>
      </c>
      <c r="Y42" s="30">
        <f t="shared" si="174"/>
        <v>0</v>
      </c>
      <c r="Z42" s="31">
        <f t="shared" ref="Z42" si="176">U42-V42-W42-X42-Y42</f>
        <v>0</v>
      </c>
    </row>
    <row r="43" spans="2:28" ht="14.25" customHeight="1" thickBot="1">
      <c r="B43" s="41"/>
      <c r="C43" s="27" t="s">
        <v>0</v>
      </c>
      <c r="D43" s="35"/>
      <c r="E43" s="53" t="s">
        <v>37</v>
      </c>
      <c r="F43" s="72"/>
      <c r="G43" s="72"/>
      <c r="H43" s="72"/>
      <c r="I43" s="72"/>
      <c r="J43" s="72"/>
      <c r="K43" s="73">
        <f t="shared" si="159"/>
        <v>0</v>
      </c>
      <c r="L43" s="29"/>
      <c r="M43" s="29"/>
      <c r="N43" s="29"/>
      <c r="O43" s="29"/>
      <c r="P43" s="29"/>
      <c r="Q43" s="29"/>
      <c r="R43" s="29"/>
      <c r="S43" s="29"/>
      <c r="T43" s="29"/>
      <c r="U43" s="30">
        <f t="shared" si="3"/>
        <v>0</v>
      </c>
      <c r="V43" s="29"/>
      <c r="W43" s="29"/>
      <c r="X43" s="29"/>
      <c r="Y43" s="29"/>
      <c r="Z43" s="56">
        <f t="shared" si="4"/>
        <v>0</v>
      </c>
    </row>
    <row r="44" spans="2:28" ht="14.25" customHeight="1" thickTop="1" thickBot="1">
      <c r="B44" s="42"/>
      <c r="C44" s="160"/>
      <c r="D44" s="158"/>
      <c r="E44" s="53" t="s">
        <v>36</v>
      </c>
      <c r="F44" s="72"/>
      <c r="G44" s="72"/>
      <c r="H44" s="72"/>
      <c r="I44" s="72"/>
      <c r="J44" s="72"/>
      <c r="K44" s="73">
        <f t="shared" si="159"/>
        <v>0</v>
      </c>
      <c r="L44" s="29"/>
      <c r="M44" s="29"/>
      <c r="N44" s="29"/>
      <c r="O44" s="29"/>
      <c r="P44" s="29"/>
      <c r="Q44" s="29"/>
      <c r="R44" s="29"/>
      <c r="S44" s="29"/>
      <c r="T44" s="29"/>
      <c r="U44" s="30">
        <f t="shared" si="3"/>
        <v>0</v>
      </c>
      <c r="V44" s="29"/>
      <c r="W44" s="29"/>
      <c r="X44" s="72"/>
      <c r="Y44" s="37"/>
      <c r="Z44" s="10">
        <f t="shared" si="4"/>
        <v>0</v>
      </c>
      <c r="AB44" s="9" t="s">
        <v>56</v>
      </c>
    </row>
    <row r="45" spans="2:28" ht="14.25" customHeight="1" thickTop="1">
      <c r="B45" s="42"/>
      <c r="C45" s="160"/>
      <c r="D45" s="158"/>
      <c r="E45" s="53" t="s">
        <v>119</v>
      </c>
      <c r="F45" s="72">
        <f>F44-F43</f>
        <v>0</v>
      </c>
      <c r="G45" s="72">
        <f t="shared" ref="G45" si="177">G44-G43</f>
        <v>0</v>
      </c>
      <c r="H45" s="72">
        <f t="shared" ref="H45" si="178">H44-H43</f>
        <v>0</v>
      </c>
      <c r="I45" s="72">
        <f t="shared" ref="I45" si="179">I44-I43</f>
        <v>0</v>
      </c>
      <c r="J45" s="72">
        <f t="shared" ref="J45" si="180">J44-J43</f>
        <v>0</v>
      </c>
      <c r="K45" s="73">
        <f t="shared" si="159"/>
        <v>0</v>
      </c>
      <c r="L45" s="29">
        <f t="shared" ref="L45" si="181">L44-L43</f>
        <v>0</v>
      </c>
      <c r="M45" s="29">
        <f t="shared" ref="M45" si="182">M44-M43</f>
        <v>0</v>
      </c>
      <c r="N45" s="29">
        <f t="shared" ref="N45" si="183">N44-N43</f>
        <v>0</v>
      </c>
      <c r="O45" s="29">
        <f t="shared" ref="O45" si="184">O44-O43</f>
        <v>0</v>
      </c>
      <c r="P45" s="29">
        <f t="shared" ref="P45" si="185">P44-P43</f>
        <v>0</v>
      </c>
      <c r="Q45" s="29">
        <f t="shared" ref="Q45" si="186">Q44-Q43</f>
        <v>0</v>
      </c>
      <c r="R45" s="29">
        <f t="shared" ref="R45" si="187">R44-R43</f>
        <v>0</v>
      </c>
      <c r="S45" s="29">
        <f t="shared" ref="S45" si="188">S44-S43</f>
        <v>0</v>
      </c>
      <c r="T45" s="29">
        <f t="shared" ref="T45" si="189">T44-T43</f>
        <v>0</v>
      </c>
      <c r="U45" s="30">
        <f t="shared" si="3"/>
        <v>0</v>
      </c>
      <c r="V45" s="29">
        <f t="shared" ref="V45" si="190">V44-V43</f>
        <v>0</v>
      </c>
      <c r="W45" s="29">
        <f t="shared" ref="W45" si="191">W44-W43</f>
        <v>0</v>
      </c>
      <c r="X45" s="29">
        <f t="shared" ref="X45" si="192">X44-X43</f>
        <v>0</v>
      </c>
      <c r="Y45" s="37">
        <f t="shared" ref="Y45" si="193">Y44-Y43</f>
        <v>0</v>
      </c>
      <c r="Z45" s="190">
        <f t="shared" si="4"/>
        <v>0</v>
      </c>
    </row>
    <row r="46" spans="2:28" ht="14.25" customHeight="1">
      <c r="B46" s="42"/>
      <c r="C46" s="26" t="s">
        <v>1</v>
      </c>
      <c r="D46" s="34"/>
      <c r="E46" s="53" t="s">
        <v>37</v>
      </c>
      <c r="F46" s="72"/>
      <c r="G46" s="72"/>
      <c r="H46" s="72"/>
      <c r="I46" s="72"/>
      <c r="J46" s="72"/>
      <c r="K46" s="73">
        <f t="shared" si="159"/>
        <v>0</v>
      </c>
      <c r="L46" s="29"/>
      <c r="M46" s="29"/>
      <c r="N46" s="29"/>
      <c r="O46" s="29"/>
      <c r="P46" s="29"/>
      <c r="Q46" s="29"/>
      <c r="R46" s="29"/>
      <c r="S46" s="29"/>
      <c r="T46" s="29"/>
      <c r="U46" s="30">
        <f t="shared" si="3"/>
        <v>0</v>
      </c>
      <c r="V46" s="29"/>
      <c r="W46" s="29"/>
      <c r="X46" s="29"/>
      <c r="Y46" s="29"/>
      <c r="Z46" s="45">
        <f t="shared" si="4"/>
        <v>0</v>
      </c>
      <c r="AB46" s="21"/>
    </row>
    <row r="47" spans="2:28" ht="14.25" customHeight="1">
      <c r="B47" s="42"/>
      <c r="C47" s="156"/>
      <c r="D47" s="157"/>
      <c r="E47" s="53" t="s">
        <v>36</v>
      </c>
      <c r="F47" s="72"/>
      <c r="G47" s="72"/>
      <c r="H47" s="72"/>
      <c r="I47" s="72"/>
      <c r="J47" s="72"/>
      <c r="K47" s="73">
        <f t="shared" si="159"/>
        <v>0</v>
      </c>
      <c r="L47" s="29"/>
      <c r="M47" s="29"/>
      <c r="N47" s="29"/>
      <c r="O47" s="29"/>
      <c r="P47" s="29"/>
      <c r="Q47" s="29"/>
      <c r="R47" s="29"/>
      <c r="S47" s="29"/>
      <c r="T47" s="29"/>
      <c r="U47" s="30">
        <f t="shared" si="3"/>
        <v>0</v>
      </c>
      <c r="V47" s="29"/>
      <c r="W47" s="29"/>
      <c r="X47" s="72"/>
      <c r="Y47" s="29"/>
      <c r="Z47" s="31">
        <f t="shared" si="4"/>
        <v>0</v>
      </c>
    </row>
    <row r="48" spans="2:28" ht="14.25" customHeight="1">
      <c r="B48" s="42"/>
      <c r="C48" s="24"/>
      <c r="D48" s="157"/>
      <c r="E48" s="53" t="s">
        <v>119</v>
      </c>
      <c r="F48" s="72">
        <f>F47-F46</f>
        <v>0</v>
      </c>
      <c r="G48" s="72">
        <f t="shared" ref="G48" si="194">G47-G46</f>
        <v>0</v>
      </c>
      <c r="H48" s="72">
        <f t="shared" ref="H48" si="195">H47-H46</f>
        <v>0</v>
      </c>
      <c r="I48" s="72">
        <f t="shared" ref="I48" si="196">I47-I46</f>
        <v>0</v>
      </c>
      <c r="J48" s="72">
        <f t="shared" ref="J48" si="197">J47-J46</f>
        <v>0</v>
      </c>
      <c r="K48" s="73">
        <f t="shared" si="159"/>
        <v>0</v>
      </c>
      <c r="L48" s="29">
        <f t="shared" ref="L48" si="198">L47-L46</f>
        <v>0</v>
      </c>
      <c r="M48" s="29">
        <f t="shared" ref="M48" si="199">M47-M46</f>
        <v>0</v>
      </c>
      <c r="N48" s="29">
        <f t="shared" ref="N48" si="200">N47-N46</f>
        <v>0</v>
      </c>
      <c r="O48" s="29">
        <f t="shared" ref="O48" si="201">O47-O46</f>
        <v>0</v>
      </c>
      <c r="P48" s="29">
        <f t="shared" ref="P48" si="202">P47-P46</f>
        <v>0</v>
      </c>
      <c r="Q48" s="29">
        <f t="shared" ref="Q48" si="203">Q47-Q46</f>
        <v>0</v>
      </c>
      <c r="R48" s="29">
        <f t="shared" ref="R48" si="204">R47-R46</f>
        <v>0</v>
      </c>
      <c r="S48" s="29">
        <f t="shared" ref="S48" si="205">S47-S46</f>
        <v>0</v>
      </c>
      <c r="T48" s="29">
        <f t="shared" ref="T48" si="206">T47-T46</f>
        <v>0</v>
      </c>
      <c r="U48" s="30">
        <f t="shared" si="3"/>
        <v>0</v>
      </c>
      <c r="V48" s="29">
        <f t="shared" ref="V48" si="207">V47-V46</f>
        <v>0</v>
      </c>
      <c r="W48" s="29">
        <f t="shared" ref="W48" si="208">W47-W46</f>
        <v>0</v>
      </c>
      <c r="X48" s="29">
        <f t="shared" ref="X48" si="209">X47-X46</f>
        <v>0</v>
      </c>
      <c r="Y48" s="29">
        <f t="shared" ref="Y48" si="210">Y47-Y46</f>
        <v>0</v>
      </c>
      <c r="Z48" s="31">
        <f t="shared" si="4"/>
        <v>0</v>
      </c>
    </row>
    <row r="49" spans="2:28" ht="14.25" customHeight="1">
      <c r="B49" s="42"/>
      <c r="C49" s="452" t="s">
        <v>45</v>
      </c>
      <c r="D49" s="36" t="s">
        <v>43</v>
      </c>
      <c r="E49" s="53" t="s">
        <v>37</v>
      </c>
      <c r="F49" s="72"/>
      <c r="G49" s="72"/>
      <c r="H49" s="72"/>
      <c r="I49" s="72"/>
      <c r="J49" s="72"/>
      <c r="K49" s="73">
        <f t="shared" si="159"/>
        <v>0</v>
      </c>
      <c r="L49" s="72"/>
      <c r="M49" s="72"/>
      <c r="N49" s="72"/>
      <c r="O49" s="72"/>
      <c r="P49" s="72"/>
      <c r="Q49" s="29"/>
      <c r="R49" s="72"/>
      <c r="S49" s="72"/>
      <c r="T49" s="72"/>
      <c r="U49" s="30">
        <f t="shared" si="3"/>
        <v>0</v>
      </c>
      <c r="V49" s="72"/>
      <c r="W49" s="72"/>
      <c r="X49" s="72"/>
      <c r="Y49" s="72"/>
      <c r="Z49" s="31">
        <f t="shared" si="4"/>
        <v>0</v>
      </c>
      <c r="AB49" s="9" t="s">
        <v>57</v>
      </c>
    </row>
    <row r="50" spans="2:28" ht="14.25" customHeight="1">
      <c r="B50" s="42"/>
      <c r="C50" s="452"/>
      <c r="D50" s="159"/>
      <c r="E50" s="53" t="s">
        <v>36</v>
      </c>
      <c r="F50" s="72"/>
      <c r="G50" s="72"/>
      <c r="H50" s="72"/>
      <c r="I50" s="72"/>
      <c r="J50" s="72"/>
      <c r="K50" s="73">
        <f t="shared" si="159"/>
        <v>0</v>
      </c>
      <c r="L50" s="72"/>
      <c r="M50" s="72"/>
      <c r="N50" s="72"/>
      <c r="O50" s="72"/>
      <c r="P50" s="72"/>
      <c r="Q50" s="29"/>
      <c r="R50" s="72"/>
      <c r="S50" s="72"/>
      <c r="T50" s="72"/>
      <c r="U50" s="30">
        <f t="shared" si="3"/>
        <v>0</v>
      </c>
      <c r="V50" s="72"/>
      <c r="W50" s="72"/>
      <c r="X50" s="72"/>
      <c r="Y50" s="72"/>
      <c r="Z50" s="31">
        <f t="shared" si="4"/>
        <v>0</v>
      </c>
      <c r="AB50" s="21">
        <f>SUM(AD50:AG50)</f>
        <v>0</v>
      </c>
    </row>
    <row r="51" spans="2:28" ht="14.25" customHeight="1">
      <c r="B51" s="42"/>
      <c r="C51" s="452"/>
      <c r="D51" s="159"/>
      <c r="E51" s="53" t="s">
        <v>119</v>
      </c>
      <c r="F51" s="72">
        <f>F50-F49</f>
        <v>0</v>
      </c>
      <c r="G51" s="72">
        <f t="shared" ref="G51" si="211">G50-G49</f>
        <v>0</v>
      </c>
      <c r="H51" s="72">
        <f t="shared" ref="H51" si="212">H50-H49</f>
        <v>0</v>
      </c>
      <c r="I51" s="72">
        <f t="shared" ref="I51" si="213">I50-I49</f>
        <v>0</v>
      </c>
      <c r="J51" s="72">
        <f t="shared" ref="J51" si="214">J50-J49</f>
        <v>0</v>
      </c>
      <c r="K51" s="73">
        <f t="shared" si="159"/>
        <v>0</v>
      </c>
      <c r="L51" s="72">
        <f t="shared" ref="L51" si="215">L50-L49</f>
        <v>0</v>
      </c>
      <c r="M51" s="72">
        <f t="shared" ref="M51" si="216">M50-M49</f>
        <v>0</v>
      </c>
      <c r="N51" s="72">
        <f t="shared" ref="N51" si="217">N50-N49</f>
        <v>0</v>
      </c>
      <c r="O51" s="72">
        <f t="shared" ref="O51" si="218">O50-O49</f>
        <v>0</v>
      </c>
      <c r="P51" s="72">
        <f t="shared" ref="P51" si="219">P50-P49</f>
        <v>0</v>
      </c>
      <c r="Q51" s="29">
        <f t="shared" ref="Q51" si="220">Q50-Q49</f>
        <v>0</v>
      </c>
      <c r="R51" s="72">
        <f t="shared" ref="R51" si="221">R50-R49</f>
        <v>0</v>
      </c>
      <c r="S51" s="72">
        <f t="shared" ref="S51" si="222">S50-S49</f>
        <v>0</v>
      </c>
      <c r="T51" s="72">
        <f t="shared" ref="T51" si="223">T50-T49</f>
        <v>0</v>
      </c>
      <c r="U51" s="30">
        <f t="shared" si="3"/>
        <v>0</v>
      </c>
      <c r="V51" s="72">
        <f t="shared" ref="V51" si="224">V50-V49</f>
        <v>0</v>
      </c>
      <c r="W51" s="72">
        <f t="shared" ref="W51" si="225">W50-W49</f>
        <v>0</v>
      </c>
      <c r="X51" s="72">
        <f t="shared" ref="X51" si="226">X50-X49</f>
        <v>0</v>
      </c>
      <c r="Y51" s="72">
        <f t="shared" ref="Y51" si="227">Y50-Y49</f>
        <v>0</v>
      </c>
      <c r="Z51" s="31">
        <f t="shared" si="4"/>
        <v>0</v>
      </c>
    </row>
    <row r="52" spans="2:28" ht="14.25" customHeight="1">
      <c r="B52" s="42"/>
      <c r="C52" s="452"/>
      <c r="D52" s="36" t="s">
        <v>44</v>
      </c>
      <c r="E52" s="53" t="s">
        <v>37</v>
      </c>
      <c r="F52" s="72"/>
      <c r="G52" s="72"/>
      <c r="H52" s="72"/>
      <c r="I52" s="72"/>
      <c r="J52" s="72"/>
      <c r="K52" s="73">
        <f t="shared" si="159"/>
        <v>0</v>
      </c>
      <c r="L52" s="29"/>
      <c r="M52" s="29"/>
      <c r="N52" s="29"/>
      <c r="O52" s="29"/>
      <c r="P52" s="29"/>
      <c r="Q52" s="29"/>
      <c r="R52" s="29"/>
      <c r="S52" s="29"/>
      <c r="T52" s="29"/>
      <c r="U52" s="30">
        <f t="shared" si="3"/>
        <v>0</v>
      </c>
      <c r="V52" s="29"/>
      <c r="W52" s="29"/>
      <c r="X52" s="29"/>
      <c r="Y52" s="29"/>
      <c r="Z52" s="31">
        <f t="shared" si="4"/>
        <v>0</v>
      </c>
    </row>
    <row r="53" spans="2:28" ht="14.25" customHeight="1">
      <c r="B53" s="42"/>
      <c r="C53" s="452"/>
      <c r="D53" s="159"/>
      <c r="E53" s="53" t="s">
        <v>36</v>
      </c>
      <c r="F53" s="72"/>
      <c r="G53" s="72"/>
      <c r="H53" s="72"/>
      <c r="I53" s="72"/>
      <c r="J53" s="72"/>
      <c r="K53" s="73">
        <f t="shared" si="159"/>
        <v>0</v>
      </c>
      <c r="L53" s="29"/>
      <c r="M53" s="29"/>
      <c r="N53" s="29"/>
      <c r="O53" s="29"/>
      <c r="P53" s="29"/>
      <c r="Q53" s="29"/>
      <c r="R53" s="29"/>
      <c r="S53" s="29"/>
      <c r="T53" s="29"/>
      <c r="U53" s="30">
        <f t="shared" si="3"/>
        <v>0</v>
      </c>
      <c r="V53" s="29"/>
      <c r="W53" s="29"/>
      <c r="X53" s="72"/>
      <c r="Y53" s="29"/>
      <c r="Z53" s="31">
        <f t="shared" si="4"/>
        <v>0</v>
      </c>
      <c r="AB53" s="9" t="s">
        <v>58</v>
      </c>
    </row>
    <row r="54" spans="2:28" ht="14.25" customHeight="1">
      <c r="B54" s="42"/>
      <c r="C54" s="452"/>
      <c r="D54" s="159"/>
      <c r="E54" s="53" t="s">
        <v>119</v>
      </c>
      <c r="F54" s="72">
        <f>F53-F52</f>
        <v>0</v>
      </c>
      <c r="G54" s="72">
        <f t="shared" ref="G54" si="228">G53-G52</f>
        <v>0</v>
      </c>
      <c r="H54" s="72">
        <f t="shared" ref="H54" si="229">H53-H52</f>
        <v>0</v>
      </c>
      <c r="I54" s="72">
        <f t="shared" ref="I54" si="230">I53-I52</f>
        <v>0</v>
      </c>
      <c r="J54" s="72">
        <f t="shared" ref="J54" si="231">J53-J52</f>
        <v>0</v>
      </c>
      <c r="K54" s="73">
        <f t="shared" si="159"/>
        <v>0</v>
      </c>
      <c r="L54" s="29">
        <f t="shared" ref="L54" si="232">L53-L52</f>
        <v>0</v>
      </c>
      <c r="M54" s="29">
        <f t="shared" ref="M54" si="233">M53-M52</f>
        <v>0</v>
      </c>
      <c r="N54" s="29">
        <f t="shared" ref="N54" si="234">N53-N52</f>
        <v>0</v>
      </c>
      <c r="O54" s="29">
        <f t="shared" ref="O54" si="235">O53-O52</f>
        <v>0</v>
      </c>
      <c r="P54" s="29">
        <f t="shared" ref="P54" si="236">P53-P52</f>
        <v>0</v>
      </c>
      <c r="Q54" s="29">
        <f t="shared" ref="Q54" si="237">Q53-Q52</f>
        <v>0</v>
      </c>
      <c r="R54" s="29">
        <f t="shared" ref="R54" si="238">R53-R52</f>
        <v>0</v>
      </c>
      <c r="S54" s="29">
        <f t="shared" ref="S54" si="239">S53-S52</f>
        <v>0</v>
      </c>
      <c r="T54" s="29">
        <f t="shared" ref="T54" si="240">T53-T52</f>
        <v>0</v>
      </c>
      <c r="U54" s="30">
        <f t="shared" si="3"/>
        <v>0</v>
      </c>
      <c r="V54" s="29">
        <f t="shared" ref="V54" si="241">V53-V52</f>
        <v>0</v>
      </c>
      <c r="W54" s="29">
        <f t="shared" ref="W54" si="242">W53-W52</f>
        <v>0</v>
      </c>
      <c r="X54" s="29">
        <f t="shared" ref="X54" si="243">X53-X52</f>
        <v>0</v>
      </c>
      <c r="Y54" s="29">
        <f t="shared" ref="Y54" si="244">Y53-Y52</f>
        <v>0</v>
      </c>
      <c r="Z54" s="31">
        <f t="shared" si="4"/>
        <v>0</v>
      </c>
    </row>
    <row r="55" spans="2:28" ht="14.25" customHeight="1">
      <c r="B55" s="42"/>
      <c r="C55" s="452"/>
      <c r="D55" s="36" t="s">
        <v>41</v>
      </c>
      <c r="E55" s="53" t="s">
        <v>37</v>
      </c>
      <c r="F55" s="72"/>
      <c r="G55" s="72"/>
      <c r="H55" s="72"/>
      <c r="I55" s="72"/>
      <c r="J55" s="72"/>
      <c r="K55" s="73">
        <f t="shared" si="159"/>
        <v>0</v>
      </c>
      <c r="L55" s="29"/>
      <c r="M55" s="29"/>
      <c r="N55" s="29"/>
      <c r="O55" s="29"/>
      <c r="P55" s="29"/>
      <c r="Q55" s="29"/>
      <c r="R55" s="29"/>
      <c r="S55" s="29"/>
      <c r="T55" s="29"/>
      <c r="U55" s="30">
        <f t="shared" si="3"/>
        <v>0</v>
      </c>
      <c r="V55" s="29"/>
      <c r="W55" s="29"/>
      <c r="X55" s="29"/>
      <c r="Y55" s="29"/>
      <c r="Z55" s="31">
        <f t="shared" si="4"/>
        <v>0</v>
      </c>
      <c r="AB55" s="21">
        <f>SUM(AD55:AG55)</f>
        <v>0</v>
      </c>
    </row>
    <row r="56" spans="2:28" ht="14.25" customHeight="1">
      <c r="B56" s="42"/>
      <c r="C56" s="453"/>
      <c r="D56" s="159"/>
      <c r="E56" s="53" t="s">
        <v>36</v>
      </c>
      <c r="F56" s="72"/>
      <c r="G56" s="72"/>
      <c r="H56" s="72"/>
      <c r="I56" s="72"/>
      <c r="J56" s="72"/>
      <c r="K56" s="73">
        <f t="shared" si="159"/>
        <v>0</v>
      </c>
      <c r="L56" s="29"/>
      <c r="M56" s="29"/>
      <c r="N56" s="29"/>
      <c r="O56" s="29"/>
      <c r="P56" s="29"/>
      <c r="Q56" s="29"/>
      <c r="R56" s="29"/>
      <c r="S56" s="29"/>
      <c r="T56" s="29"/>
      <c r="U56" s="30">
        <f t="shared" si="3"/>
        <v>0</v>
      </c>
      <c r="V56" s="29"/>
      <c r="W56" s="29"/>
      <c r="X56" s="72"/>
      <c r="Y56" s="29"/>
      <c r="Z56" s="31">
        <f t="shared" si="4"/>
        <v>0</v>
      </c>
    </row>
    <row r="57" spans="2:28" ht="14.25" customHeight="1">
      <c r="B57" s="7"/>
      <c r="C57" s="161"/>
      <c r="D57" s="157"/>
      <c r="E57" s="53" t="s">
        <v>119</v>
      </c>
      <c r="F57" s="72">
        <f>F56-F55</f>
        <v>0</v>
      </c>
      <c r="G57" s="72">
        <f t="shared" ref="G57" si="245">G56-G55</f>
        <v>0</v>
      </c>
      <c r="H57" s="72">
        <f t="shared" ref="H57" si="246">H56-H55</f>
        <v>0</v>
      </c>
      <c r="I57" s="72">
        <f t="shared" ref="I57" si="247">I56-I55</f>
        <v>0</v>
      </c>
      <c r="J57" s="72">
        <f t="shared" ref="J57" si="248">J56-J55</f>
        <v>0</v>
      </c>
      <c r="K57" s="73">
        <f t="shared" si="159"/>
        <v>0</v>
      </c>
      <c r="L57" s="29">
        <f t="shared" ref="L57" si="249">L56-L55</f>
        <v>0</v>
      </c>
      <c r="M57" s="29">
        <f t="shared" ref="M57" si="250">M56-M55</f>
        <v>0</v>
      </c>
      <c r="N57" s="29">
        <f t="shared" ref="N57" si="251">N56-N55</f>
        <v>0</v>
      </c>
      <c r="O57" s="29">
        <f t="shared" ref="O57" si="252">O56-O55</f>
        <v>0</v>
      </c>
      <c r="P57" s="29">
        <f t="shared" ref="P57" si="253">P56-P55</f>
        <v>0</v>
      </c>
      <c r="Q57" s="29">
        <f t="shared" ref="Q57" si="254">Q56-Q55</f>
        <v>0</v>
      </c>
      <c r="R57" s="29">
        <f t="shared" ref="R57" si="255">R56-R55</f>
        <v>0</v>
      </c>
      <c r="S57" s="29">
        <f t="shared" ref="S57" si="256">S56-S55</f>
        <v>0</v>
      </c>
      <c r="T57" s="29">
        <f t="shared" ref="T57" si="257">T56-T55</f>
        <v>0</v>
      </c>
      <c r="U57" s="30">
        <f t="shared" si="3"/>
        <v>0</v>
      </c>
      <c r="V57" s="29">
        <f t="shared" ref="V57" si="258">V56-V55</f>
        <v>0</v>
      </c>
      <c r="W57" s="29">
        <f t="shared" ref="W57" si="259">W56-W55</f>
        <v>0</v>
      </c>
      <c r="X57" s="29">
        <f t="shared" ref="X57" si="260">X56-X55</f>
        <v>0</v>
      </c>
      <c r="Y57" s="29">
        <f t="shared" ref="Y57" si="261">Y56-Y55</f>
        <v>0</v>
      </c>
      <c r="Z57" s="31">
        <f t="shared" si="4"/>
        <v>0</v>
      </c>
    </row>
    <row r="58" spans="2:28" ht="14.25" customHeight="1" thickBot="1">
      <c r="B58" s="454" t="s">
        <v>12</v>
      </c>
      <c r="C58" s="455"/>
      <c r="D58" s="58"/>
      <c r="E58" s="51" t="s">
        <v>37</v>
      </c>
      <c r="F58" s="30">
        <f>SUM(F7,F40)</f>
        <v>0</v>
      </c>
      <c r="G58" s="30">
        <f t="shared" ref="G58:Y58" si="262">SUM(G7,G40)</f>
        <v>0</v>
      </c>
      <c r="H58" s="30">
        <f t="shared" si="262"/>
        <v>0</v>
      </c>
      <c r="I58" s="30">
        <f t="shared" si="262"/>
        <v>0</v>
      </c>
      <c r="J58" s="30">
        <f t="shared" si="262"/>
        <v>0</v>
      </c>
      <c r="K58" s="30">
        <f t="shared" si="159"/>
        <v>0</v>
      </c>
      <c r="L58" s="30">
        <f t="shared" si="262"/>
        <v>0</v>
      </c>
      <c r="M58" s="30">
        <f t="shared" si="262"/>
        <v>0</v>
      </c>
      <c r="N58" s="30">
        <f t="shared" si="262"/>
        <v>0</v>
      </c>
      <c r="O58" s="30">
        <f t="shared" si="262"/>
        <v>0</v>
      </c>
      <c r="P58" s="30">
        <f t="shared" si="262"/>
        <v>0</v>
      </c>
      <c r="Q58" s="30">
        <f t="shared" si="262"/>
        <v>0</v>
      </c>
      <c r="R58" s="30">
        <f t="shared" si="262"/>
        <v>0</v>
      </c>
      <c r="S58" s="30">
        <f t="shared" si="262"/>
        <v>0</v>
      </c>
      <c r="T58" s="30">
        <f t="shared" si="262"/>
        <v>0</v>
      </c>
      <c r="U58" s="30">
        <f t="shared" si="3"/>
        <v>0</v>
      </c>
      <c r="V58" s="30">
        <f t="shared" si="262"/>
        <v>0</v>
      </c>
      <c r="W58" s="30">
        <f t="shared" si="262"/>
        <v>0</v>
      </c>
      <c r="X58" s="30">
        <f t="shared" si="262"/>
        <v>0</v>
      </c>
      <c r="Y58" s="30">
        <f t="shared" si="262"/>
        <v>0</v>
      </c>
      <c r="Z58" s="31">
        <f t="shared" si="4"/>
        <v>0</v>
      </c>
      <c r="AB58" s="18" t="s">
        <v>59</v>
      </c>
    </row>
    <row r="59" spans="2:28" ht="14.25" customHeight="1">
      <c r="B59" s="163"/>
      <c r="C59" s="154"/>
      <c r="D59" s="155"/>
      <c r="E59" s="187" t="s">
        <v>36</v>
      </c>
      <c r="F59" s="188">
        <f>SUM(F8,F41)</f>
        <v>0</v>
      </c>
      <c r="G59" s="188">
        <f t="shared" ref="G59:Y60" si="263">SUM(G8,G41)</f>
        <v>0</v>
      </c>
      <c r="H59" s="188">
        <f t="shared" si="263"/>
        <v>0</v>
      </c>
      <c r="I59" s="188">
        <f t="shared" si="263"/>
        <v>0</v>
      </c>
      <c r="J59" s="188">
        <f t="shared" si="263"/>
        <v>0</v>
      </c>
      <c r="K59" s="188">
        <f t="shared" si="159"/>
        <v>0</v>
      </c>
      <c r="L59" s="188">
        <f t="shared" si="263"/>
        <v>0</v>
      </c>
      <c r="M59" s="188">
        <f t="shared" si="263"/>
        <v>0</v>
      </c>
      <c r="N59" s="188">
        <f t="shared" si="263"/>
        <v>0</v>
      </c>
      <c r="O59" s="188">
        <f t="shared" si="263"/>
        <v>0</v>
      </c>
      <c r="P59" s="188">
        <f t="shared" si="263"/>
        <v>0</v>
      </c>
      <c r="Q59" s="188">
        <f t="shared" si="263"/>
        <v>0</v>
      </c>
      <c r="R59" s="188">
        <f t="shared" si="263"/>
        <v>0</v>
      </c>
      <c r="S59" s="188">
        <f t="shared" si="263"/>
        <v>0</v>
      </c>
      <c r="T59" s="188">
        <f t="shared" si="263"/>
        <v>0</v>
      </c>
      <c r="U59" s="188">
        <f t="shared" si="3"/>
        <v>0</v>
      </c>
      <c r="V59" s="188">
        <f t="shared" si="263"/>
        <v>0</v>
      </c>
      <c r="W59" s="188">
        <f t="shared" si="263"/>
        <v>0</v>
      </c>
      <c r="X59" s="73">
        <f t="shared" si="263"/>
        <v>0</v>
      </c>
      <c r="Y59" s="188">
        <f t="shared" si="263"/>
        <v>0</v>
      </c>
      <c r="Z59" s="56">
        <f t="shared" si="4"/>
        <v>0</v>
      </c>
      <c r="AB59" s="23" t="str">
        <f>IF(AB60&lt;1,"配分内","配分超過")</f>
        <v>配分内</v>
      </c>
    </row>
    <row r="60" spans="2:28" ht="14.25" customHeight="1" thickBot="1">
      <c r="B60" s="11"/>
      <c r="C60" s="12"/>
      <c r="D60" s="12"/>
      <c r="E60" s="55" t="s">
        <v>119</v>
      </c>
      <c r="F60" s="32">
        <f>SUM(F9,F42)</f>
        <v>0</v>
      </c>
      <c r="G60" s="32">
        <f t="shared" si="263"/>
        <v>0</v>
      </c>
      <c r="H60" s="32">
        <f t="shared" si="263"/>
        <v>0</v>
      </c>
      <c r="I60" s="32">
        <f t="shared" si="263"/>
        <v>0</v>
      </c>
      <c r="J60" s="32">
        <f t="shared" si="263"/>
        <v>0</v>
      </c>
      <c r="K60" s="32">
        <f t="shared" si="159"/>
        <v>0</v>
      </c>
      <c r="L60" s="32">
        <f t="shared" si="263"/>
        <v>0</v>
      </c>
      <c r="M60" s="32">
        <f t="shared" si="263"/>
        <v>0</v>
      </c>
      <c r="N60" s="32">
        <f t="shared" si="263"/>
        <v>0</v>
      </c>
      <c r="O60" s="32">
        <f t="shared" si="263"/>
        <v>0</v>
      </c>
      <c r="P60" s="32">
        <f t="shared" si="263"/>
        <v>0</v>
      </c>
      <c r="Q60" s="32">
        <f t="shared" si="263"/>
        <v>0</v>
      </c>
      <c r="R60" s="32">
        <f t="shared" si="263"/>
        <v>0</v>
      </c>
      <c r="S60" s="32">
        <f t="shared" si="263"/>
        <v>0</v>
      </c>
      <c r="T60" s="32">
        <f t="shared" si="263"/>
        <v>0</v>
      </c>
      <c r="U60" s="32">
        <f t="shared" ref="U60" si="264">K60-L60-M60-N60-O60-P60-Q60-R60-S60-T60</f>
        <v>0</v>
      </c>
      <c r="V60" s="32">
        <f t="shared" si="263"/>
        <v>0</v>
      </c>
      <c r="W60" s="32">
        <f t="shared" si="263"/>
        <v>0</v>
      </c>
      <c r="X60" s="32">
        <f t="shared" si="263"/>
        <v>0</v>
      </c>
      <c r="Y60" s="32">
        <f t="shared" si="263"/>
        <v>0</v>
      </c>
      <c r="Z60" s="33">
        <f t="shared" ref="Z60" si="265">U60-V60-W60-X60-Y60</f>
        <v>0</v>
      </c>
      <c r="AB60" s="388">
        <f>V26+V85-AB41</f>
        <v>0</v>
      </c>
    </row>
    <row r="62" spans="2:28" ht="15.75">
      <c r="B62" s="467" t="s">
        <v>35</v>
      </c>
      <c r="C62" s="468"/>
      <c r="D62" s="469"/>
      <c r="E62" s="4"/>
    </row>
    <row r="64" spans="2:28">
      <c r="B64" s="5"/>
      <c r="C64" s="6"/>
      <c r="D64" s="6"/>
      <c r="E64" s="49"/>
      <c r="F64" s="474" t="s">
        <v>15</v>
      </c>
      <c r="G64" s="474"/>
      <c r="H64" s="474"/>
      <c r="I64" s="474"/>
      <c r="J64" s="474"/>
      <c r="K64" s="472" t="s">
        <v>12</v>
      </c>
      <c r="L64" s="474" t="s">
        <v>16</v>
      </c>
      <c r="M64" s="474"/>
      <c r="N64" s="474"/>
      <c r="O64" s="474"/>
      <c r="P64" s="474"/>
      <c r="Q64" s="474"/>
      <c r="R64" s="474"/>
      <c r="S64" s="474"/>
      <c r="T64" s="474"/>
      <c r="U64" s="472" t="s">
        <v>29</v>
      </c>
      <c r="V64" s="461"/>
      <c r="W64" s="461"/>
      <c r="X64" s="461"/>
      <c r="Y64" s="461"/>
      <c r="Z64" s="470" t="s">
        <v>30</v>
      </c>
    </row>
    <row r="65" spans="2:26" ht="36">
      <c r="B65" s="40"/>
      <c r="C65" s="25"/>
      <c r="D65" s="25"/>
      <c r="E65" s="64"/>
      <c r="F65" s="39" t="s">
        <v>10</v>
      </c>
      <c r="G65" s="39" t="s">
        <v>11</v>
      </c>
      <c r="H65" s="39" t="s">
        <v>18</v>
      </c>
      <c r="I65" s="39" t="s">
        <v>17</v>
      </c>
      <c r="J65" s="39" t="s">
        <v>19</v>
      </c>
      <c r="K65" s="473"/>
      <c r="L65" s="39" t="s">
        <v>20</v>
      </c>
      <c r="M65" s="39" t="s">
        <v>21</v>
      </c>
      <c r="N65" s="39" t="s">
        <v>22</v>
      </c>
      <c r="O65" s="39" t="s">
        <v>23</v>
      </c>
      <c r="P65" s="39" t="s">
        <v>25</v>
      </c>
      <c r="Q65" s="39" t="s">
        <v>24</v>
      </c>
      <c r="R65" s="39" t="s">
        <v>13</v>
      </c>
      <c r="S65" s="39" t="s">
        <v>32</v>
      </c>
      <c r="T65" s="39" t="s">
        <v>33</v>
      </c>
      <c r="U65" s="473"/>
      <c r="V65" s="39" t="s">
        <v>14</v>
      </c>
      <c r="W65" s="39" t="s">
        <v>26</v>
      </c>
      <c r="X65" s="39" t="s">
        <v>27</v>
      </c>
      <c r="Y65" s="39" t="s">
        <v>28</v>
      </c>
      <c r="Z65" s="471"/>
    </row>
    <row r="66" spans="2:26" ht="14.25" customHeight="1">
      <c r="B66" s="65" t="s">
        <v>9</v>
      </c>
      <c r="C66" s="66"/>
      <c r="D66" s="67"/>
      <c r="E66" s="59" t="s">
        <v>37</v>
      </c>
      <c r="F66" s="60">
        <f>SUM(F69,F72,F75,F78,F81,F84)</f>
        <v>0</v>
      </c>
      <c r="G66" s="60">
        <f t="shared" ref="G66:Y66" si="266">SUM(G69,G72,G75,G78,G81,G84)</f>
        <v>0</v>
      </c>
      <c r="H66" s="60">
        <f t="shared" si="266"/>
        <v>0</v>
      </c>
      <c r="I66" s="60">
        <f t="shared" si="266"/>
        <v>0</v>
      </c>
      <c r="J66" s="60">
        <f t="shared" si="266"/>
        <v>0</v>
      </c>
      <c r="K66" s="60">
        <f t="shared" ref="K66:K86" si="267">SUM(F66:J66)</f>
        <v>0</v>
      </c>
      <c r="L66" s="60">
        <f t="shared" si="266"/>
        <v>0</v>
      </c>
      <c r="M66" s="60">
        <f t="shared" si="266"/>
        <v>0</v>
      </c>
      <c r="N66" s="60">
        <f t="shared" si="266"/>
        <v>0</v>
      </c>
      <c r="O66" s="60">
        <f t="shared" si="266"/>
        <v>0</v>
      </c>
      <c r="P66" s="60">
        <f t="shared" si="266"/>
        <v>0</v>
      </c>
      <c r="Q66" s="60">
        <f t="shared" si="266"/>
        <v>0</v>
      </c>
      <c r="R66" s="60">
        <f t="shared" si="266"/>
        <v>0</v>
      </c>
      <c r="S66" s="60">
        <f t="shared" si="266"/>
        <v>0</v>
      </c>
      <c r="T66" s="60">
        <f t="shared" si="266"/>
        <v>0</v>
      </c>
      <c r="U66" s="60">
        <f t="shared" ref="U66:U86" si="268">K66-L66-M66-N66-O66-P66-Q66-R66-S66-T66</f>
        <v>0</v>
      </c>
      <c r="V66" s="60">
        <f t="shared" si="266"/>
        <v>0</v>
      </c>
      <c r="W66" s="60">
        <f t="shared" si="266"/>
        <v>0</v>
      </c>
      <c r="X66" s="60">
        <f t="shared" si="266"/>
        <v>0</v>
      </c>
      <c r="Y66" s="60">
        <f t="shared" si="266"/>
        <v>0</v>
      </c>
      <c r="Z66" s="61">
        <f t="shared" ref="Z66:Z86" si="269">U66-V66-W66-X66-Y66</f>
        <v>0</v>
      </c>
    </row>
    <row r="67" spans="2:26" ht="14.25" customHeight="1">
      <c r="B67" s="168"/>
      <c r="C67" s="169"/>
      <c r="D67" s="170"/>
      <c r="E67" s="59" t="s">
        <v>36</v>
      </c>
      <c r="F67" s="60">
        <f t="shared" ref="F67:Y68" si="270">SUM(F70,F73,F76,F79,F82,F85)</f>
        <v>0</v>
      </c>
      <c r="G67" s="60">
        <f t="shared" si="270"/>
        <v>0</v>
      </c>
      <c r="H67" s="60">
        <f t="shared" si="270"/>
        <v>0</v>
      </c>
      <c r="I67" s="60">
        <f t="shared" si="270"/>
        <v>0</v>
      </c>
      <c r="J67" s="60">
        <f t="shared" si="270"/>
        <v>0</v>
      </c>
      <c r="K67" s="60">
        <f t="shared" si="267"/>
        <v>0</v>
      </c>
      <c r="L67" s="60">
        <f t="shared" si="270"/>
        <v>0</v>
      </c>
      <c r="M67" s="60">
        <f t="shared" si="270"/>
        <v>0</v>
      </c>
      <c r="N67" s="60">
        <f t="shared" si="270"/>
        <v>0</v>
      </c>
      <c r="O67" s="60">
        <f t="shared" si="270"/>
        <v>0</v>
      </c>
      <c r="P67" s="60">
        <f t="shared" si="270"/>
        <v>0</v>
      </c>
      <c r="Q67" s="60">
        <f t="shared" si="270"/>
        <v>0</v>
      </c>
      <c r="R67" s="60">
        <f t="shared" si="270"/>
        <v>0</v>
      </c>
      <c r="S67" s="60">
        <f t="shared" si="270"/>
        <v>0</v>
      </c>
      <c r="T67" s="60">
        <f t="shared" si="270"/>
        <v>0</v>
      </c>
      <c r="U67" s="60">
        <f t="shared" si="268"/>
        <v>0</v>
      </c>
      <c r="V67" s="60">
        <f t="shared" si="270"/>
        <v>0</v>
      </c>
      <c r="W67" s="60">
        <f t="shared" si="270"/>
        <v>0</v>
      </c>
      <c r="X67" s="405">
        <f t="shared" si="270"/>
        <v>0</v>
      </c>
      <c r="Y67" s="60">
        <f t="shared" si="270"/>
        <v>0</v>
      </c>
      <c r="Z67" s="61">
        <f t="shared" si="269"/>
        <v>0</v>
      </c>
    </row>
    <row r="68" spans="2:26" ht="14.25" customHeight="1">
      <c r="B68" s="168"/>
      <c r="C68" s="169"/>
      <c r="D68" s="170"/>
      <c r="E68" s="59" t="s">
        <v>119</v>
      </c>
      <c r="F68" s="60">
        <f t="shared" si="270"/>
        <v>0</v>
      </c>
      <c r="G68" s="60">
        <f t="shared" si="270"/>
        <v>0</v>
      </c>
      <c r="H68" s="60">
        <f t="shared" si="270"/>
        <v>0</v>
      </c>
      <c r="I68" s="60">
        <f t="shared" si="270"/>
        <v>0</v>
      </c>
      <c r="J68" s="60">
        <f t="shared" si="270"/>
        <v>0</v>
      </c>
      <c r="K68" s="60">
        <f t="shared" si="267"/>
        <v>0</v>
      </c>
      <c r="L68" s="60">
        <f t="shared" si="270"/>
        <v>0</v>
      </c>
      <c r="M68" s="60">
        <f t="shared" si="270"/>
        <v>0</v>
      </c>
      <c r="N68" s="60">
        <f t="shared" si="270"/>
        <v>0</v>
      </c>
      <c r="O68" s="60">
        <f t="shared" si="270"/>
        <v>0</v>
      </c>
      <c r="P68" s="60">
        <f t="shared" si="270"/>
        <v>0</v>
      </c>
      <c r="Q68" s="60">
        <f t="shared" si="270"/>
        <v>0</v>
      </c>
      <c r="R68" s="60">
        <f t="shared" si="270"/>
        <v>0</v>
      </c>
      <c r="S68" s="60">
        <f t="shared" si="270"/>
        <v>0</v>
      </c>
      <c r="T68" s="60">
        <f t="shared" si="270"/>
        <v>0</v>
      </c>
      <c r="U68" s="60">
        <f t="shared" ref="U68" si="271">K68-L68-M68-N68-O68-P68-Q68-R68-S68-T68</f>
        <v>0</v>
      </c>
      <c r="V68" s="60">
        <f t="shared" si="270"/>
        <v>0</v>
      </c>
      <c r="W68" s="60">
        <f t="shared" si="270"/>
        <v>0</v>
      </c>
      <c r="X68" s="60">
        <f t="shared" si="270"/>
        <v>0</v>
      </c>
      <c r="Y68" s="60">
        <f t="shared" si="270"/>
        <v>0</v>
      </c>
      <c r="Z68" s="61">
        <f t="shared" ref="Z68" si="272">U68-V68-W68-X68-Y68</f>
        <v>0</v>
      </c>
    </row>
    <row r="69" spans="2:26" ht="14.25" customHeight="1">
      <c r="B69" s="41"/>
      <c r="C69" s="26" t="s">
        <v>3</v>
      </c>
      <c r="D69" s="34"/>
      <c r="E69" s="53" t="s">
        <v>37</v>
      </c>
      <c r="F69" s="29"/>
      <c r="G69" s="29"/>
      <c r="H69" s="29"/>
      <c r="I69" s="29"/>
      <c r="J69" s="29"/>
      <c r="K69" s="60">
        <f t="shared" si="267"/>
        <v>0</v>
      </c>
      <c r="L69" s="29"/>
      <c r="M69" s="29"/>
      <c r="N69" s="29"/>
      <c r="O69" s="29"/>
      <c r="P69" s="29"/>
      <c r="Q69" s="29"/>
      <c r="R69" s="29"/>
      <c r="S69" s="29"/>
      <c r="T69" s="29"/>
      <c r="U69" s="60">
        <f t="shared" si="268"/>
        <v>0</v>
      </c>
      <c r="V69" s="29"/>
      <c r="W69" s="29"/>
      <c r="X69" s="29"/>
      <c r="Y69" s="29"/>
      <c r="Z69" s="61">
        <f t="shared" si="269"/>
        <v>0</v>
      </c>
    </row>
    <row r="70" spans="2:26" ht="14.25" customHeight="1">
      <c r="B70" s="42"/>
      <c r="C70" s="156"/>
      <c r="D70" s="157"/>
      <c r="E70" s="53" t="s">
        <v>36</v>
      </c>
      <c r="F70" s="29"/>
      <c r="G70" s="29"/>
      <c r="H70" s="29"/>
      <c r="I70" s="29"/>
      <c r="J70" s="29"/>
      <c r="K70" s="60">
        <f t="shared" si="267"/>
        <v>0</v>
      </c>
      <c r="L70" s="29"/>
      <c r="M70" s="29"/>
      <c r="N70" s="29"/>
      <c r="O70" s="29"/>
      <c r="P70" s="29"/>
      <c r="Q70" s="29"/>
      <c r="R70" s="29"/>
      <c r="S70" s="29"/>
      <c r="T70" s="29"/>
      <c r="U70" s="60">
        <f t="shared" si="268"/>
        <v>0</v>
      </c>
      <c r="V70" s="29"/>
      <c r="W70" s="29"/>
      <c r="X70" s="72"/>
      <c r="Y70" s="29"/>
      <c r="Z70" s="61">
        <f t="shared" si="269"/>
        <v>0</v>
      </c>
    </row>
    <row r="71" spans="2:26" ht="14.25" customHeight="1">
      <c r="B71" s="42"/>
      <c r="C71" s="156"/>
      <c r="D71" s="157"/>
      <c r="E71" s="53" t="s">
        <v>119</v>
      </c>
      <c r="F71" s="29">
        <f t="shared" ref="F71:J71" si="273">F70-F69</f>
        <v>0</v>
      </c>
      <c r="G71" s="29">
        <f t="shared" si="273"/>
        <v>0</v>
      </c>
      <c r="H71" s="29">
        <f t="shared" si="273"/>
        <v>0</v>
      </c>
      <c r="I71" s="29">
        <f t="shared" si="273"/>
        <v>0</v>
      </c>
      <c r="J71" s="29">
        <f t="shared" si="273"/>
        <v>0</v>
      </c>
      <c r="K71" s="60">
        <f t="shared" si="267"/>
        <v>0</v>
      </c>
      <c r="L71" s="29">
        <f t="shared" ref="L71:T71" si="274">L70-L69</f>
        <v>0</v>
      </c>
      <c r="M71" s="29">
        <f t="shared" si="274"/>
        <v>0</v>
      </c>
      <c r="N71" s="29">
        <f t="shared" si="274"/>
        <v>0</v>
      </c>
      <c r="O71" s="29">
        <f t="shared" si="274"/>
        <v>0</v>
      </c>
      <c r="P71" s="29">
        <f t="shared" si="274"/>
        <v>0</v>
      </c>
      <c r="Q71" s="29">
        <f t="shared" si="274"/>
        <v>0</v>
      </c>
      <c r="R71" s="29">
        <f t="shared" si="274"/>
        <v>0</v>
      </c>
      <c r="S71" s="29">
        <f t="shared" si="274"/>
        <v>0</v>
      </c>
      <c r="T71" s="29">
        <f t="shared" si="274"/>
        <v>0</v>
      </c>
      <c r="U71" s="60">
        <f t="shared" si="268"/>
        <v>0</v>
      </c>
      <c r="V71" s="29">
        <f t="shared" ref="V71:Y71" si="275">V70-V69</f>
        <v>0</v>
      </c>
      <c r="W71" s="29">
        <f t="shared" si="275"/>
        <v>0</v>
      </c>
      <c r="X71" s="29">
        <f t="shared" si="275"/>
        <v>0</v>
      </c>
      <c r="Y71" s="29">
        <f t="shared" si="275"/>
        <v>0</v>
      </c>
      <c r="Z71" s="61">
        <f t="shared" si="269"/>
        <v>0</v>
      </c>
    </row>
    <row r="72" spans="2:26" ht="14.25" customHeight="1">
      <c r="B72" s="42"/>
      <c r="C72" s="26" t="s">
        <v>4</v>
      </c>
      <c r="D72" s="34"/>
      <c r="E72" s="53" t="s">
        <v>37</v>
      </c>
      <c r="F72" s="29"/>
      <c r="G72" s="29"/>
      <c r="H72" s="29"/>
      <c r="I72" s="29"/>
      <c r="J72" s="29"/>
      <c r="K72" s="60">
        <f t="shared" si="267"/>
        <v>0</v>
      </c>
      <c r="L72" s="29"/>
      <c r="M72" s="29"/>
      <c r="N72" s="29"/>
      <c r="O72" s="29"/>
      <c r="P72" s="29"/>
      <c r="Q72" s="29"/>
      <c r="R72" s="29"/>
      <c r="S72" s="29"/>
      <c r="T72" s="29"/>
      <c r="U72" s="60">
        <f t="shared" si="268"/>
        <v>0</v>
      </c>
      <c r="V72" s="29"/>
      <c r="W72" s="29"/>
      <c r="X72" s="29"/>
      <c r="Y72" s="29"/>
      <c r="Z72" s="61">
        <f t="shared" si="269"/>
        <v>0</v>
      </c>
    </row>
    <row r="73" spans="2:26" ht="14.25" customHeight="1">
      <c r="B73" s="42"/>
      <c r="C73" s="156"/>
      <c r="D73" s="157"/>
      <c r="E73" s="53" t="s">
        <v>36</v>
      </c>
      <c r="F73" s="29"/>
      <c r="G73" s="29"/>
      <c r="H73" s="29"/>
      <c r="I73" s="29"/>
      <c r="J73" s="29"/>
      <c r="K73" s="60">
        <f t="shared" si="267"/>
        <v>0</v>
      </c>
      <c r="L73" s="29"/>
      <c r="M73" s="29"/>
      <c r="N73" s="29"/>
      <c r="O73" s="29"/>
      <c r="P73" s="29"/>
      <c r="Q73" s="29"/>
      <c r="R73" s="29"/>
      <c r="S73" s="29"/>
      <c r="T73" s="29"/>
      <c r="U73" s="60">
        <f t="shared" si="268"/>
        <v>0</v>
      </c>
      <c r="V73" s="29"/>
      <c r="W73" s="29"/>
      <c r="X73" s="72"/>
      <c r="Y73" s="29"/>
      <c r="Z73" s="61">
        <f t="shared" si="269"/>
        <v>0</v>
      </c>
    </row>
    <row r="74" spans="2:26" ht="14.25" customHeight="1">
      <c r="B74" s="42"/>
      <c r="C74" s="156"/>
      <c r="D74" s="157"/>
      <c r="E74" s="53" t="s">
        <v>119</v>
      </c>
      <c r="F74" s="29">
        <f t="shared" ref="F74:J74" si="276">F73-F72</f>
        <v>0</v>
      </c>
      <c r="G74" s="29">
        <f t="shared" si="276"/>
        <v>0</v>
      </c>
      <c r="H74" s="29">
        <f t="shared" si="276"/>
        <v>0</v>
      </c>
      <c r="I74" s="29">
        <f t="shared" si="276"/>
        <v>0</v>
      </c>
      <c r="J74" s="29">
        <f t="shared" si="276"/>
        <v>0</v>
      </c>
      <c r="K74" s="60">
        <f t="shared" si="267"/>
        <v>0</v>
      </c>
      <c r="L74" s="29">
        <f t="shared" ref="L74:T74" si="277">L73-L72</f>
        <v>0</v>
      </c>
      <c r="M74" s="29">
        <f t="shared" si="277"/>
        <v>0</v>
      </c>
      <c r="N74" s="29">
        <f t="shared" si="277"/>
        <v>0</v>
      </c>
      <c r="O74" s="29">
        <f t="shared" si="277"/>
        <v>0</v>
      </c>
      <c r="P74" s="29">
        <f t="shared" si="277"/>
        <v>0</v>
      </c>
      <c r="Q74" s="29">
        <f t="shared" si="277"/>
        <v>0</v>
      </c>
      <c r="R74" s="29">
        <f t="shared" si="277"/>
        <v>0</v>
      </c>
      <c r="S74" s="29">
        <f t="shared" si="277"/>
        <v>0</v>
      </c>
      <c r="T74" s="29">
        <f t="shared" si="277"/>
        <v>0</v>
      </c>
      <c r="U74" s="60">
        <f t="shared" si="268"/>
        <v>0</v>
      </c>
      <c r="V74" s="29">
        <f>V73-V72</f>
        <v>0</v>
      </c>
      <c r="W74" s="29">
        <f t="shared" ref="W74:Y74" si="278">W73-W72</f>
        <v>0</v>
      </c>
      <c r="X74" s="29">
        <f t="shared" si="278"/>
        <v>0</v>
      </c>
      <c r="Y74" s="29">
        <f t="shared" si="278"/>
        <v>0</v>
      </c>
      <c r="Z74" s="61">
        <f t="shared" si="269"/>
        <v>0</v>
      </c>
    </row>
    <row r="75" spans="2:26" ht="14.25" customHeight="1">
      <c r="B75" s="42"/>
      <c r="C75" s="26" t="s">
        <v>5</v>
      </c>
      <c r="D75" s="34"/>
      <c r="E75" s="53" t="s">
        <v>37</v>
      </c>
      <c r="F75" s="29"/>
      <c r="G75" s="29"/>
      <c r="H75" s="29"/>
      <c r="I75" s="29"/>
      <c r="J75" s="29"/>
      <c r="K75" s="60">
        <f t="shared" si="267"/>
        <v>0</v>
      </c>
      <c r="L75" s="29"/>
      <c r="M75" s="29"/>
      <c r="N75" s="29"/>
      <c r="O75" s="29"/>
      <c r="P75" s="29"/>
      <c r="Q75" s="29"/>
      <c r="R75" s="29"/>
      <c r="S75" s="29"/>
      <c r="T75" s="29"/>
      <c r="U75" s="60">
        <f t="shared" si="268"/>
        <v>0</v>
      </c>
      <c r="V75" s="29"/>
      <c r="W75" s="29"/>
      <c r="X75" s="29"/>
      <c r="Y75" s="29"/>
      <c r="Z75" s="61">
        <f t="shared" si="269"/>
        <v>0</v>
      </c>
    </row>
    <row r="76" spans="2:26" ht="14.25" customHeight="1">
      <c r="B76" s="42"/>
      <c r="C76" s="156"/>
      <c r="D76" s="157"/>
      <c r="E76" s="53" t="s">
        <v>36</v>
      </c>
      <c r="F76" s="29"/>
      <c r="G76" s="29"/>
      <c r="H76" s="29"/>
      <c r="I76" s="29"/>
      <c r="J76" s="29"/>
      <c r="K76" s="60">
        <f t="shared" si="267"/>
        <v>0</v>
      </c>
      <c r="L76" s="29"/>
      <c r="M76" s="29"/>
      <c r="N76" s="29"/>
      <c r="O76" s="29"/>
      <c r="P76" s="29"/>
      <c r="Q76" s="29"/>
      <c r="R76" s="29"/>
      <c r="S76" s="29"/>
      <c r="T76" s="29"/>
      <c r="U76" s="60">
        <f t="shared" si="268"/>
        <v>0</v>
      </c>
      <c r="V76" s="29"/>
      <c r="W76" s="29"/>
      <c r="X76" s="72"/>
      <c r="Y76" s="29"/>
      <c r="Z76" s="61">
        <f t="shared" si="269"/>
        <v>0</v>
      </c>
    </row>
    <row r="77" spans="2:26" ht="14.25" customHeight="1">
      <c r="B77" s="42"/>
      <c r="C77" s="156"/>
      <c r="D77" s="157"/>
      <c r="E77" s="53" t="s">
        <v>119</v>
      </c>
      <c r="F77" s="29">
        <f t="shared" ref="F77:J77" si="279">F76-F75</f>
        <v>0</v>
      </c>
      <c r="G77" s="29">
        <f t="shared" si="279"/>
        <v>0</v>
      </c>
      <c r="H77" s="29">
        <f t="shared" si="279"/>
        <v>0</v>
      </c>
      <c r="I77" s="29">
        <f t="shared" si="279"/>
        <v>0</v>
      </c>
      <c r="J77" s="29">
        <f t="shared" si="279"/>
        <v>0</v>
      </c>
      <c r="K77" s="60">
        <f t="shared" si="267"/>
        <v>0</v>
      </c>
      <c r="L77" s="29">
        <f t="shared" ref="L77:T77" si="280">L76-L75</f>
        <v>0</v>
      </c>
      <c r="M77" s="29">
        <f t="shared" si="280"/>
        <v>0</v>
      </c>
      <c r="N77" s="29">
        <f t="shared" si="280"/>
        <v>0</v>
      </c>
      <c r="O77" s="29">
        <f t="shared" si="280"/>
        <v>0</v>
      </c>
      <c r="P77" s="29">
        <f t="shared" si="280"/>
        <v>0</v>
      </c>
      <c r="Q77" s="29">
        <f t="shared" si="280"/>
        <v>0</v>
      </c>
      <c r="R77" s="29">
        <f t="shared" si="280"/>
        <v>0</v>
      </c>
      <c r="S77" s="29">
        <f t="shared" si="280"/>
        <v>0</v>
      </c>
      <c r="T77" s="29">
        <f t="shared" si="280"/>
        <v>0</v>
      </c>
      <c r="U77" s="60">
        <f t="shared" si="268"/>
        <v>0</v>
      </c>
      <c r="V77" s="29">
        <f t="shared" ref="V77:Y77" si="281">V76-V75</f>
        <v>0</v>
      </c>
      <c r="W77" s="29">
        <f t="shared" si="281"/>
        <v>0</v>
      </c>
      <c r="X77" s="29">
        <f t="shared" si="281"/>
        <v>0</v>
      </c>
      <c r="Y77" s="29">
        <f t="shared" si="281"/>
        <v>0</v>
      </c>
      <c r="Z77" s="61">
        <f t="shared" si="269"/>
        <v>0</v>
      </c>
    </row>
    <row r="78" spans="2:26" ht="14.25" customHeight="1">
      <c r="B78" s="42"/>
      <c r="C78" s="26" t="s">
        <v>8</v>
      </c>
      <c r="D78" s="34"/>
      <c r="E78" s="53" t="s">
        <v>37</v>
      </c>
      <c r="F78" s="29"/>
      <c r="G78" s="29"/>
      <c r="H78" s="29"/>
      <c r="I78" s="29"/>
      <c r="J78" s="29"/>
      <c r="K78" s="60">
        <f t="shared" si="267"/>
        <v>0</v>
      </c>
      <c r="L78" s="29"/>
      <c r="M78" s="29"/>
      <c r="N78" s="29"/>
      <c r="O78" s="29"/>
      <c r="P78" s="29"/>
      <c r="Q78" s="29"/>
      <c r="R78" s="29"/>
      <c r="S78" s="29"/>
      <c r="T78" s="29"/>
      <c r="U78" s="60">
        <f t="shared" si="268"/>
        <v>0</v>
      </c>
      <c r="V78" s="29"/>
      <c r="W78" s="29"/>
      <c r="X78" s="29"/>
      <c r="Y78" s="29"/>
      <c r="Z78" s="61">
        <f t="shared" si="269"/>
        <v>0</v>
      </c>
    </row>
    <row r="79" spans="2:26" ht="14.25" customHeight="1">
      <c r="B79" s="42"/>
      <c r="C79" s="156"/>
      <c r="D79" s="157"/>
      <c r="E79" s="53" t="s">
        <v>36</v>
      </c>
      <c r="F79" s="29"/>
      <c r="G79" s="29"/>
      <c r="H79" s="29"/>
      <c r="I79" s="29"/>
      <c r="J79" s="29"/>
      <c r="K79" s="60">
        <f t="shared" si="267"/>
        <v>0</v>
      </c>
      <c r="L79" s="29"/>
      <c r="M79" s="29"/>
      <c r="N79" s="29"/>
      <c r="O79" s="29"/>
      <c r="P79" s="29"/>
      <c r="Q79" s="29"/>
      <c r="R79" s="29"/>
      <c r="S79" s="29"/>
      <c r="T79" s="29"/>
      <c r="U79" s="60">
        <f t="shared" si="268"/>
        <v>0</v>
      </c>
      <c r="V79" s="29"/>
      <c r="W79" s="29"/>
      <c r="X79" s="72"/>
      <c r="Y79" s="29"/>
      <c r="Z79" s="61">
        <f t="shared" si="269"/>
        <v>0</v>
      </c>
    </row>
    <row r="80" spans="2:26" ht="14.25" customHeight="1">
      <c r="B80" s="42"/>
      <c r="C80" s="156"/>
      <c r="D80" s="157"/>
      <c r="E80" s="53" t="s">
        <v>119</v>
      </c>
      <c r="F80" s="29">
        <f t="shared" ref="F80:J80" si="282">F79-F78</f>
        <v>0</v>
      </c>
      <c r="G80" s="29">
        <f t="shared" si="282"/>
        <v>0</v>
      </c>
      <c r="H80" s="29">
        <f t="shared" si="282"/>
        <v>0</v>
      </c>
      <c r="I80" s="29">
        <f t="shared" si="282"/>
        <v>0</v>
      </c>
      <c r="J80" s="29">
        <f t="shared" si="282"/>
        <v>0</v>
      </c>
      <c r="K80" s="60">
        <f t="shared" si="267"/>
        <v>0</v>
      </c>
      <c r="L80" s="29">
        <f t="shared" ref="L80:T80" si="283">L79-L78</f>
        <v>0</v>
      </c>
      <c r="M80" s="29">
        <f t="shared" si="283"/>
        <v>0</v>
      </c>
      <c r="N80" s="29">
        <f t="shared" si="283"/>
        <v>0</v>
      </c>
      <c r="O80" s="29">
        <f t="shared" si="283"/>
        <v>0</v>
      </c>
      <c r="P80" s="29">
        <f t="shared" si="283"/>
        <v>0</v>
      </c>
      <c r="Q80" s="29">
        <f t="shared" si="283"/>
        <v>0</v>
      </c>
      <c r="R80" s="29">
        <f t="shared" si="283"/>
        <v>0</v>
      </c>
      <c r="S80" s="29">
        <f t="shared" si="283"/>
        <v>0</v>
      </c>
      <c r="T80" s="29">
        <f t="shared" si="283"/>
        <v>0</v>
      </c>
      <c r="U80" s="60">
        <f t="shared" si="268"/>
        <v>0</v>
      </c>
      <c r="V80" s="29">
        <f t="shared" ref="V80:Y80" si="284">V79-V78</f>
        <v>0</v>
      </c>
      <c r="W80" s="29">
        <f t="shared" si="284"/>
        <v>0</v>
      </c>
      <c r="X80" s="29">
        <f t="shared" si="284"/>
        <v>0</v>
      </c>
      <c r="Y80" s="29">
        <f t="shared" si="284"/>
        <v>0</v>
      </c>
      <c r="Z80" s="61">
        <f t="shared" si="269"/>
        <v>0</v>
      </c>
    </row>
    <row r="81" spans="2:26" ht="14.25" customHeight="1">
      <c r="B81" s="42"/>
      <c r="C81" s="26" t="s">
        <v>7</v>
      </c>
      <c r="D81" s="34"/>
      <c r="E81" s="53" t="s">
        <v>37</v>
      </c>
      <c r="F81" s="29"/>
      <c r="G81" s="29"/>
      <c r="H81" s="29"/>
      <c r="I81" s="29"/>
      <c r="J81" s="29"/>
      <c r="K81" s="60">
        <f t="shared" si="267"/>
        <v>0</v>
      </c>
      <c r="L81" s="29"/>
      <c r="M81" s="29"/>
      <c r="N81" s="29"/>
      <c r="O81" s="29"/>
      <c r="P81" s="29"/>
      <c r="Q81" s="29"/>
      <c r="R81" s="29"/>
      <c r="S81" s="29"/>
      <c r="T81" s="29"/>
      <c r="U81" s="60">
        <f t="shared" si="268"/>
        <v>0</v>
      </c>
      <c r="V81" s="29"/>
      <c r="W81" s="29"/>
      <c r="X81" s="29"/>
      <c r="Y81" s="29"/>
      <c r="Z81" s="61">
        <f t="shared" si="269"/>
        <v>0</v>
      </c>
    </row>
    <row r="82" spans="2:26" ht="14.25" customHeight="1">
      <c r="B82" s="42"/>
      <c r="C82" s="156"/>
      <c r="D82" s="157"/>
      <c r="E82" s="53" t="s">
        <v>36</v>
      </c>
      <c r="F82" s="29"/>
      <c r="G82" s="29"/>
      <c r="H82" s="29"/>
      <c r="I82" s="29"/>
      <c r="J82" s="29"/>
      <c r="K82" s="60">
        <f t="shared" si="267"/>
        <v>0</v>
      </c>
      <c r="L82" s="29"/>
      <c r="M82" s="29"/>
      <c r="N82" s="29"/>
      <c r="O82" s="29"/>
      <c r="P82" s="29"/>
      <c r="Q82" s="29"/>
      <c r="R82" s="29"/>
      <c r="S82" s="29"/>
      <c r="T82" s="29"/>
      <c r="U82" s="60">
        <f t="shared" si="268"/>
        <v>0</v>
      </c>
      <c r="V82" s="29"/>
      <c r="W82" s="29"/>
      <c r="X82" s="72"/>
      <c r="Y82" s="29"/>
      <c r="Z82" s="61">
        <f t="shared" si="269"/>
        <v>0</v>
      </c>
    </row>
    <row r="83" spans="2:26" ht="14.25" customHeight="1">
      <c r="B83" s="42"/>
      <c r="C83" s="156"/>
      <c r="D83" s="157"/>
      <c r="E83" s="53" t="s">
        <v>119</v>
      </c>
      <c r="F83" s="29">
        <f t="shared" ref="F83:J83" si="285">F82-F81</f>
        <v>0</v>
      </c>
      <c r="G83" s="29">
        <f t="shared" si="285"/>
        <v>0</v>
      </c>
      <c r="H83" s="29">
        <f t="shared" si="285"/>
        <v>0</v>
      </c>
      <c r="I83" s="29">
        <f t="shared" si="285"/>
        <v>0</v>
      </c>
      <c r="J83" s="29">
        <f t="shared" si="285"/>
        <v>0</v>
      </c>
      <c r="K83" s="60">
        <f t="shared" si="267"/>
        <v>0</v>
      </c>
      <c r="L83" s="29">
        <f t="shared" ref="L83:T83" si="286">L82-L81</f>
        <v>0</v>
      </c>
      <c r="M83" s="29">
        <f t="shared" si="286"/>
        <v>0</v>
      </c>
      <c r="N83" s="29">
        <f t="shared" si="286"/>
        <v>0</v>
      </c>
      <c r="O83" s="29">
        <f t="shared" si="286"/>
        <v>0</v>
      </c>
      <c r="P83" s="29">
        <f t="shared" si="286"/>
        <v>0</v>
      </c>
      <c r="Q83" s="29">
        <f t="shared" si="286"/>
        <v>0</v>
      </c>
      <c r="R83" s="29">
        <f t="shared" si="286"/>
        <v>0</v>
      </c>
      <c r="S83" s="29">
        <f t="shared" si="286"/>
        <v>0</v>
      </c>
      <c r="T83" s="29">
        <f t="shared" si="286"/>
        <v>0</v>
      </c>
      <c r="U83" s="60">
        <f t="shared" si="268"/>
        <v>0</v>
      </c>
      <c r="V83" s="57">
        <f t="shared" ref="V83:Y83" si="287">V82-V81</f>
        <v>0</v>
      </c>
      <c r="W83" s="29">
        <f t="shared" si="287"/>
        <v>0</v>
      </c>
      <c r="X83" s="29">
        <f t="shared" si="287"/>
        <v>0</v>
      </c>
      <c r="Y83" s="29">
        <f t="shared" si="287"/>
        <v>0</v>
      </c>
      <c r="Z83" s="61">
        <f t="shared" si="269"/>
        <v>0</v>
      </c>
    </row>
    <row r="84" spans="2:26" ht="14.25" customHeight="1" thickBot="1">
      <c r="B84" s="42"/>
      <c r="C84" s="27" t="s">
        <v>6</v>
      </c>
      <c r="D84" s="34"/>
      <c r="E84" s="53" t="s">
        <v>37</v>
      </c>
      <c r="F84" s="29"/>
      <c r="G84" s="29"/>
      <c r="H84" s="29"/>
      <c r="I84" s="29"/>
      <c r="J84" s="29"/>
      <c r="K84" s="60">
        <f t="shared" si="267"/>
        <v>0</v>
      </c>
      <c r="L84" s="29"/>
      <c r="M84" s="29"/>
      <c r="N84" s="29"/>
      <c r="O84" s="29"/>
      <c r="P84" s="29"/>
      <c r="Q84" s="29"/>
      <c r="R84" s="29"/>
      <c r="S84" s="29"/>
      <c r="T84" s="29"/>
      <c r="U84" s="60">
        <f t="shared" si="268"/>
        <v>0</v>
      </c>
      <c r="V84" s="57"/>
      <c r="W84" s="29"/>
      <c r="X84" s="29"/>
      <c r="Y84" s="29"/>
      <c r="Z84" s="70">
        <f t="shared" si="269"/>
        <v>0</v>
      </c>
    </row>
    <row r="85" spans="2:26" ht="14.25" customHeight="1" thickTop="1" thickBot="1">
      <c r="B85" s="42"/>
      <c r="C85" s="160"/>
      <c r="D85" s="158"/>
      <c r="E85" s="53" t="s">
        <v>36</v>
      </c>
      <c r="F85" s="130"/>
      <c r="G85" s="29"/>
      <c r="H85" s="29"/>
      <c r="I85" s="29"/>
      <c r="J85" s="29"/>
      <c r="K85" s="60">
        <f t="shared" si="267"/>
        <v>0</v>
      </c>
      <c r="L85" s="29"/>
      <c r="M85" s="29"/>
      <c r="N85" s="29"/>
      <c r="O85" s="29"/>
      <c r="P85" s="29"/>
      <c r="Q85" s="29"/>
      <c r="R85" s="29"/>
      <c r="S85" s="29"/>
      <c r="T85" s="29"/>
      <c r="U85" s="192">
        <f t="shared" si="268"/>
        <v>0</v>
      </c>
      <c r="V85" s="16"/>
      <c r="W85" s="193"/>
      <c r="X85" s="72"/>
      <c r="Y85" s="194"/>
      <c r="Z85" s="71">
        <f t="shared" si="269"/>
        <v>0</v>
      </c>
    </row>
    <row r="86" spans="2:26" ht="14.25" customHeight="1">
      <c r="B86" s="174"/>
      <c r="C86" s="68"/>
      <c r="D86" s="69"/>
      <c r="E86" s="62" t="s">
        <v>119</v>
      </c>
      <c r="F86" s="406">
        <f t="shared" ref="F86:J86" si="288">F85-F84</f>
        <v>0</v>
      </c>
      <c r="G86" s="406">
        <f t="shared" si="288"/>
        <v>0</v>
      </c>
      <c r="H86" s="406">
        <f t="shared" si="288"/>
        <v>0</v>
      </c>
      <c r="I86" s="406">
        <f t="shared" si="288"/>
        <v>0</v>
      </c>
      <c r="J86" s="406">
        <f t="shared" si="288"/>
        <v>0</v>
      </c>
      <c r="K86" s="196">
        <f t="shared" si="267"/>
        <v>0</v>
      </c>
      <c r="L86" s="195">
        <f t="shared" ref="L86:T86" si="289">L85-L84</f>
        <v>0</v>
      </c>
      <c r="M86" s="195">
        <f t="shared" si="289"/>
        <v>0</v>
      </c>
      <c r="N86" s="195">
        <f t="shared" si="289"/>
        <v>0</v>
      </c>
      <c r="O86" s="195">
        <f t="shared" si="289"/>
        <v>0</v>
      </c>
      <c r="P86" s="195">
        <f t="shared" si="289"/>
        <v>0</v>
      </c>
      <c r="Q86" s="195">
        <f t="shared" si="289"/>
        <v>0</v>
      </c>
      <c r="R86" s="195">
        <f t="shared" si="289"/>
        <v>0</v>
      </c>
      <c r="S86" s="195">
        <f t="shared" si="289"/>
        <v>0</v>
      </c>
      <c r="T86" s="195">
        <f t="shared" si="289"/>
        <v>0</v>
      </c>
      <c r="U86" s="196">
        <f t="shared" si="268"/>
        <v>0</v>
      </c>
      <c r="V86" s="195">
        <f t="shared" ref="V86:Y86" si="290">V85-V84</f>
        <v>0</v>
      </c>
      <c r="W86" s="195">
        <f t="shared" si="290"/>
        <v>0</v>
      </c>
      <c r="X86" s="195">
        <f t="shared" si="290"/>
        <v>0</v>
      </c>
      <c r="Y86" s="195">
        <f t="shared" si="290"/>
        <v>0</v>
      </c>
      <c r="Z86" s="191">
        <f t="shared" si="269"/>
        <v>0</v>
      </c>
    </row>
    <row r="88" spans="2:26" ht="15.75">
      <c r="B88" s="467" t="s">
        <v>48</v>
      </c>
      <c r="C88" s="468"/>
      <c r="D88" s="469"/>
    </row>
    <row r="90" spans="2:26" ht="14.25" customHeight="1">
      <c r="B90" s="13" t="s">
        <v>46</v>
      </c>
      <c r="C90" s="14"/>
      <c r="D90" s="14"/>
      <c r="E90" s="171" t="s">
        <v>37</v>
      </c>
      <c r="F90" s="172">
        <f>F58+F66</f>
        <v>0</v>
      </c>
      <c r="G90" s="172">
        <f t="shared" ref="G90:J90" si="291">G58+G66</f>
        <v>0</v>
      </c>
      <c r="H90" s="172">
        <f t="shared" si="291"/>
        <v>0</v>
      </c>
      <c r="I90" s="172">
        <f t="shared" si="291"/>
        <v>0</v>
      </c>
      <c r="J90" s="172">
        <f t="shared" si="291"/>
        <v>0</v>
      </c>
      <c r="K90" s="172">
        <f>SUM(F90:J90)</f>
        <v>0</v>
      </c>
      <c r="L90" s="172">
        <f t="shared" ref="L90:T90" si="292">L58+L66</f>
        <v>0</v>
      </c>
      <c r="M90" s="172">
        <f t="shared" si="292"/>
        <v>0</v>
      </c>
      <c r="N90" s="172">
        <f t="shared" si="292"/>
        <v>0</v>
      </c>
      <c r="O90" s="172">
        <f t="shared" si="292"/>
        <v>0</v>
      </c>
      <c r="P90" s="172">
        <f t="shared" si="292"/>
        <v>0</v>
      </c>
      <c r="Q90" s="172">
        <f t="shared" si="292"/>
        <v>0</v>
      </c>
      <c r="R90" s="172">
        <f t="shared" si="292"/>
        <v>0</v>
      </c>
      <c r="S90" s="172">
        <f t="shared" si="292"/>
        <v>0</v>
      </c>
      <c r="T90" s="172">
        <f t="shared" si="292"/>
        <v>0</v>
      </c>
      <c r="U90" s="172">
        <f t="shared" ref="U90:U92" si="293">K90-L90-M90-N90-O90-P90-Q90-R90-S90-T90</f>
        <v>0</v>
      </c>
      <c r="V90" s="172">
        <f t="shared" ref="V90:Y90" si="294">V58+V66</f>
        <v>0</v>
      </c>
      <c r="W90" s="172">
        <f t="shared" si="294"/>
        <v>0</v>
      </c>
      <c r="X90" s="172">
        <f t="shared" si="294"/>
        <v>0</v>
      </c>
      <c r="Y90" s="172">
        <f t="shared" si="294"/>
        <v>0</v>
      </c>
      <c r="Z90" s="173">
        <f t="shared" ref="Z90:Z92" si="295">U90-V90-W90-X90-Y90</f>
        <v>0</v>
      </c>
    </row>
    <row r="91" spans="2:26" ht="14.25" customHeight="1">
      <c r="B91" s="175" t="s">
        <v>47</v>
      </c>
      <c r="C91" s="176"/>
      <c r="D91" s="177"/>
      <c r="E91" s="178" t="s">
        <v>36</v>
      </c>
      <c r="F91" s="179">
        <f>F59+F67</f>
        <v>0</v>
      </c>
      <c r="G91" s="179">
        <f t="shared" ref="G91:J91" si="296">G59+G67</f>
        <v>0</v>
      </c>
      <c r="H91" s="179">
        <f t="shared" si="296"/>
        <v>0</v>
      </c>
      <c r="I91" s="179">
        <f t="shared" si="296"/>
        <v>0</v>
      </c>
      <c r="J91" s="179">
        <f t="shared" si="296"/>
        <v>0</v>
      </c>
      <c r="K91" s="179">
        <f>SUM(F91:J91)</f>
        <v>0</v>
      </c>
      <c r="L91" s="179">
        <f t="shared" ref="L91:Y91" si="297">L59+L67</f>
        <v>0</v>
      </c>
      <c r="M91" s="179">
        <f t="shared" si="297"/>
        <v>0</v>
      </c>
      <c r="N91" s="179">
        <f t="shared" si="297"/>
        <v>0</v>
      </c>
      <c r="O91" s="179">
        <f t="shared" si="297"/>
        <v>0</v>
      </c>
      <c r="P91" s="179">
        <f t="shared" si="297"/>
        <v>0</v>
      </c>
      <c r="Q91" s="179">
        <f t="shared" si="297"/>
        <v>0</v>
      </c>
      <c r="R91" s="179">
        <f t="shared" si="297"/>
        <v>0</v>
      </c>
      <c r="S91" s="179">
        <f t="shared" si="297"/>
        <v>0</v>
      </c>
      <c r="T91" s="179">
        <f t="shared" si="297"/>
        <v>0</v>
      </c>
      <c r="U91" s="179">
        <f t="shared" si="293"/>
        <v>0</v>
      </c>
      <c r="V91" s="179">
        <f t="shared" si="297"/>
        <v>0</v>
      </c>
      <c r="W91" s="179">
        <f t="shared" si="297"/>
        <v>0</v>
      </c>
      <c r="X91" s="407">
        <f t="shared" si="297"/>
        <v>0</v>
      </c>
      <c r="Y91" s="179">
        <f t="shared" si="297"/>
        <v>0</v>
      </c>
      <c r="Z91" s="180">
        <f t="shared" si="295"/>
        <v>0</v>
      </c>
    </row>
    <row r="92" spans="2:26" ht="14.25" customHeight="1">
      <c r="B92" s="181"/>
      <c r="C92" s="15"/>
      <c r="D92" s="15"/>
      <c r="E92" s="182" t="s">
        <v>119</v>
      </c>
      <c r="F92" s="183">
        <f t="shared" ref="F92:J92" si="298">F91-F90</f>
        <v>0</v>
      </c>
      <c r="G92" s="183">
        <f t="shared" si="298"/>
        <v>0</v>
      </c>
      <c r="H92" s="183">
        <f t="shared" si="298"/>
        <v>0</v>
      </c>
      <c r="I92" s="183">
        <f t="shared" si="298"/>
        <v>0</v>
      </c>
      <c r="J92" s="183">
        <f t="shared" si="298"/>
        <v>0</v>
      </c>
      <c r="K92" s="183">
        <f>SUM(F92:J92)</f>
        <v>0</v>
      </c>
      <c r="L92" s="183">
        <f t="shared" ref="L92:T92" si="299">L91-L90</f>
        <v>0</v>
      </c>
      <c r="M92" s="183">
        <f t="shared" si="299"/>
        <v>0</v>
      </c>
      <c r="N92" s="183">
        <f t="shared" si="299"/>
        <v>0</v>
      </c>
      <c r="O92" s="183">
        <f t="shared" si="299"/>
        <v>0</v>
      </c>
      <c r="P92" s="183">
        <f t="shared" si="299"/>
        <v>0</v>
      </c>
      <c r="Q92" s="183">
        <f t="shared" si="299"/>
        <v>0</v>
      </c>
      <c r="R92" s="183">
        <f t="shared" si="299"/>
        <v>0</v>
      </c>
      <c r="S92" s="183">
        <f t="shared" si="299"/>
        <v>0</v>
      </c>
      <c r="T92" s="183">
        <f t="shared" si="299"/>
        <v>0</v>
      </c>
      <c r="U92" s="183">
        <f t="shared" si="293"/>
        <v>0</v>
      </c>
      <c r="V92" s="183">
        <f t="shared" ref="V92:Y92" si="300">V91-V90</f>
        <v>0</v>
      </c>
      <c r="W92" s="183">
        <f t="shared" si="300"/>
        <v>0</v>
      </c>
      <c r="X92" s="183">
        <f t="shared" si="300"/>
        <v>0</v>
      </c>
      <c r="Y92" s="183">
        <f t="shared" si="300"/>
        <v>0</v>
      </c>
      <c r="Z92" s="184">
        <f t="shared" si="295"/>
        <v>0</v>
      </c>
    </row>
  </sheetData>
  <mergeCells count="19">
    <mergeCell ref="B88:D88"/>
    <mergeCell ref="U64:U65"/>
    <mergeCell ref="V64:Y64"/>
    <mergeCell ref="U5:U6"/>
    <mergeCell ref="L5:T5"/>
    <mergeCell ref="V5:Y5"/>
    <mergeCell ref="K5:K6"/>
    <mergeCell ref="F5:J5"/>
    <mergeCell ref="C28:C38"/>
    <mergeCell ref="B58:C58"/>
    <mergeCell ref="F64:J64"/>
    <mergeCell ref="K64:K65"/>
    <mergeCell ref="L64:T64"/>
    <mergeCell ref="B62:D62"/>
    <mergeCell ref="X2:Z2"/>
    <mergeCell ref="C49:C56"/>
    <mergeCell ref="Z5:Z6"/>
    <mergeCell ref="B3:D3"/>
    <mergeCell ref="Z64:Z65"/>
  </mergeCells>
  <phoneticPr fontId="3"/>
  <printOptions horizontalCentered="1" verticalCentered="1"/>
  <pageMargins left="0" right="0" top="0" bottom="0" header="0.31496062992125984" footer="0.31496062992125984"/>
  <pageSetup paperSize="9" scale="43" orientation="landscape" r:id="rId1"/>
  <rowBreaks count="1" manualBreakCount="1">
    <brk id="26" max="28" man="1"/>
  </rowBreaks>
  <colBreaks count="1" manualBreakCount="1">
    <brk id="21" max="92" man="1"/>
  </colBreaks>
  <ignoredErrors>
    <ignoredError sqref="K7:AA92"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4CF3DC-3E93-4289-9945-95CADD387DB3}">
  <sheetPr>
    <outlinePr summaryBelow="0" summaryRight="0"/>
    <pageSetUpPr autoPageBreaks="0" fitToPage="1"/>
  </sheetPr>
  <dimension ref="A1:X52"/>
  <sheetViews>
    <sheetView view="pageBreakPreview" zoomScaleNormal="75" zoomScaleSheetLayoutView="100" workbookViewId="0"/>
  </sheetViews>
  <sheetFormatPr defaultColWidth="8.625" defaultRowHeight="18" customHeight="1"/>
  <cols>
    <col min="1" max="1" width="7.5" style="74" customWidth="1"/>
    <col min="2" max="2" width="14.75" style="74" customWidth="1"/>
    <col min="3" max="8" width="10.75" style="74" customWidth="1"/>
    <col min="9" max="9" width="6.5" style="74" customWidth="1"/>
    <col min="10" max="10" width="7" style="74" customWidth="1"/>
    <col min="11" max="11" width="6" style="74" customWidth="1"/>
    <col min="12" max="12" width="4.875" style="74" customWidth="1"/>
    <col min="13" max="13" width="7.375" style="74" customWidth="1"/>
    <col min="14" max="14" width="1.25" style="74" customWidth="1"/>
    <col min="15" max="15" width="9.5" style="74" customWidth="1"/>
    <col min="16" max="16" width="1.25" style="74" customWidth="1"/>
    <col min="17" max="17" width="8.25" style="74" customWidth="1"/>
    <col min="18" max="18" width="4.875" style="74" customWidth="1"/>
    <col min="19" max="19" width="5" style="74" customWidth="1"/>
    <col min="20" max="20" width="6.25" style="74" customWidth="1"/>
    <col min="21" max="21" width="2.5" style="74" customWidth="1"/>
    <col min="22" max="22" width="12.375" style="74" customWidth="1"/>
    <col min="23" max="23" width="10" style="74" customWidth="1"/>
    <col min="24" max="24" width="2.25" style="74" customWidth="1"/>
    <col min="25" max="25" width="0.875" style="74" customWidth="1"/>
    <col min="26" max="256" width="8.625" style="74"/>
    <col min="257" max="257" width="7.5" style="74" customWidth="1"/>
    <col min="258" max="258" width="19.375" style="74" customWidth="1"/>
    <col min="259" max="259" width="10.75" style="74" customWidth="1"/>
    <col min="260" max="261" width="11.75" style="74" customWidth="1"/>
    <col min="262" max="263" width="11.625" style="74" customWidth="1"/>
    <col min="264" max="264" width="8.75" style="74" customWidth="1"/>
    <col min="265" max="265" width="2.5" style="74" customWidth="1"/>
    <col min="266" max="266" width="7" style="74" customWidth="1"/>
    <col min="267" max="267" width="6" style="74" customWidth="1"/>
    <col min="268" max="268" width="4.875" style="74" customWidth="1"/>
    <col min="269" max="269" width="7.375" style="74" customWidth="1"/>
    <col min="270" max="270" width="1.25" style="74" customWidth="1"/>
    <col min="271" max="271" width="9.5" style="74" customWidth="1"/>
    <col min="272" max="272" width="1.25" style="74" customWidth="1"/>
    <col min="273" max="273" width="8.25" style="74" customWidth="1"/>
    <col min="274" max="274" width="4.875" style="74" customWidth="1"/>
    <col min="275" max="275" width="5" style="74" customWidth="1"/>
    <col min="276" max="276" width="6.25" style="74" customWidth="1"/>
    <col min="277" max="277" width="2.5" style="74" customWidth="1"/>
    <col min="278" max="278" width="12.375" style="74" customWidth="1"/>
    <col min="279" max="279" width="10" style="74" customWidth="1"/>
    <col min="280" max="280" width="2.25" style="74" customWidth="1"/>
    <col min="281" max="512" width="8.625" style="74"/>
    <col min="513" max="513" width="7.5" style="74" customWidth="1"/>
    <col min="514" max="514" width="19.375" style="74" customWidth="1"/>
    <col min="515" max="515" width="10.75" style="74" customWidth="1"/>
    <col min="516" max="517" width="11.75" style="74" customWidth="1"/>
    <col min="518" max="519" width="11.625" style="74" customWidth="1"/>
    <col min="520" max="520" width="8.75" style="74" customWidth="1"/>
    <col min="521" max="521" width="2.5" style="74" customWidth="1"/>
    <col min="522" max="522" width="7" style="74" customWidth="1"/>
    <col min="523" max="523" width="6" style="74" customWidth="1"/>
    <col min="524" max="524" width="4.875" style="74" customWidth="1"/>
    <col min="525" max="525" width="7.375" style="74" customWidth="1"/>
    <col min="526" max="526" width="1.25" style="74" customWidth="1"/>
    <col min="527" max="527" width="9.5" style="74" customWidth="1"/>
    <col min="528" max="528" width="1.25" style="74" customWidth="1"/>
    <col min="529" max="529" width="8.25" style="74" customWidth="1"/>
    <col min="530" max="530" width="4.875" style="74" customWidth="1"/>
    <col min="531" max="531" width="5" style="74" customWidth="1"/>
    <col min="532" max="532" width="6.25" style="74" customWidth="1"/>
    <col min="533" max="533" width="2.5" style="74" customWidth="1"/>
    <col min="534" max="534" width="12.375" style="74" customWidth="1"/>
    <col min="535" max="535" width="10" style="74" customWidth="1"/>
    <col min="536" max="536" width="2.25" style="74" customWidth="1"/>
    <col min="537" max="768" width="8.625" style="74"/>
    <col min="769" max="769" width="7.5" style="74" customWidth="1"/>
    <col min="770" max="770" width="19.375" style="74" customWidth="1"/>
    <col min="771" max="771" width="10.75" style="74" customWidth="1"/>
    <col min="772" max="773" width="11.75" style="74" customWidth="1"/>
    <col min="774" max="775" width="11.625" style="74" customWidth="1"/>
    <col min="776" max="776" width="8.75" style="74" customWidth="1"/>
    <col min="777" max="777" width="2.5" style="74" customWidth="1"/>
    <col min="778" max="778" width="7" style="74" customWidth="1"/>
    <col min="779" max="779" width="6" style="74" customWidth="1"/>
    <col min="780" max="780" width="4.875" style="74" customWidth="1"/>
    <col min="781" max="781" width="7.375" style="74" customWidth="1"/>
    <col min="782" max="782" width="1.25" style="74" customWidth="1"/>
    <col min="783" max="783" width="9.5" style="74" customWidth="1"/>
    <col min="784" max="784" width="1.25" style="74" customWidth="1"/>
    <col min="785" max="785" width="8.25" style="74" customWidth="1"/>
    <col min="786" max="786" width="4.875" style="74" customWidth="1"/>
    <col min="787" max="787" width="5" style="74" customWidth="1"/>
    <col min="788" max="788" width="6.25" style="74" customWidth="1"/>
    <col min="789" max="789" width="2.5" style="74" customWidth="1"/>
    <col min="790" max="790" width="12.375" style="74" customWidth="1"/>
    <col min="791" max="791" width="10" style="74" customWidth="1"/>
    <col min="792" max="792" width="2.25" style="74" customWidth="1"/>
    <col min="793" max="1024" width="8.625" style="74"/>
    <col min="1025" max="1025" width="7.5" style="74" customWidth="1"/>
    <col min="1026" max="1026" width="19.375" style="74" customWidth="1"/>
    <col min="1027" max="1027" width="10.75" style="74" customWidth="1"/>
    <col min="1028" max="1029" width="11.75" style="74" customWidth="1"/>
    <col min="1030" max="1031" width="11.625" style="74" customWidth="1"/>
    <col min="1032" max="1032" width="8.75" style="74" customWidth="1"/>
    <col min="1033" max="1033" width="2.5" style="74" customWidth="1"/>
    <col min="1034" max="1034" width="7" style="74" customWidth="1"/>
    <col min="1035" max="1035" width="6" style="74" customWidth="1"/>
    <col min="1036" max="1036" width="4.875" style="74" customWidth="1"/>
    <col min="1037" max="1037" width="7.375" style="74" customWidth="1"/>
    <col min="1038" max="1038" width="1.25" style="74" customWidth="1"/>
    <col min="1039" max="1039" width="9.5" style="74" customWidth="1"/>
    <col min="1040" max="1040" width="1.25" style="74" customWidth="1"/>
    <col min="1041" max="1041" width="8.25" style="74" customWidth="1"/>
    <col min="1042" max="1042" width="4.875" style="74" customWidth="1"/>
    <col min="1043" max="1043" width="5" style="74" customWidth="1"/>
    <col min="1044" max="1044" width="6.25" style="74" customWidth="1"/>
    <col min="1045" max="1045" width="2.5" style="74" customWidth="1"/>
    <col min="1046" max="1046" width="12.375" style="74" customWidth="1"/>
    <col min="1047" max="1047" width="10" style="74" customWidth="1"/>
    <col min="1048" max="1048" width="2.25" style="74" customWidth="1"/>
    <col min="1049" max="1280" width="8.625" style="74"/>
    <col min="1281" max="1281" width="7.5" style="74" customWidth="1"/>
    <col min="1282" max="1282" width="19.375" style="74" customWidth="1"/>
    <col min="1283" max="1283" width="10.75" style="74" customWidth="1"/>
    <col min="1284" max="1285" width="11.75" style="74" customWidth="1"/>
    <col min="1286" max="1287" width="11.625" style="74" customWidth="1"/>
    <col min="1288" max="1288" width="8.75" style="74" customWidth="1"/>
    <col min="1289" max="1289" width="2.5" style="74" customWidth="1"/>
    <col min="1290" max="1290" width="7" style="74" customWidth="1"/>
    <col min="1291" max="1291" width="6" style="74" customWidth="1"/>
    <col min="1292" max="1292" width="4.875" style="74" customWidth="1"/>
    <col min="1293" max="1293" width="7.375" style="74" customWidth="1"/>
    <col min="1294" max="1294" width="1.25" style="74" customWidth="1"/>
    <col min="1295" max="1295" width="9.5" style="74" customWidth="1"/>
    <col min="1296" max="1296" width="1.25" style="74" customWidth="1"/>
    <col min="1297" max="1297" width="8.25" style="74" customWidth="1"/>
    <col min="1298" max="1298" width="4.875" style="74" customWidth="1"/>
    <col min="1299" max="1299" width="5" style="74" customWidth="1"/>
    <col min="1300" max="1300" width="6.25" style="74" customWidth="1"/>
    <col min="1301" max="1301" width="2.5" style="74" customWidth="1"/>
    <col min="1302" max="1302" width="12.375" style="74" customWidth="1"/>
    <col min="1303" max="1303" width="10" style="74" customWidth="1"/>
    <col min="1304" max="1304" width="2.25" style="74" customWidth="1"/>
    <col min="1305" max="1536" width="8.625" style="74"/>
    <col min="1537" max="1537" width="7.5" style="74" customWidth="1"/>
    <col min="1538" max="1538" width="19.375" style="74" customWidth="1"/>
    <col min="1539" max="1539" width="10.75" style="74" customWidth="1"/>
    <col min="1540" max="1541" width="11.75" style="74" customWidth="1"/>
    <col min="1542" max="1543" width="11.625" style="74" customWidth="1"/>
    <col min="1544" max="1544" width="8.75" style="74" customWidth="1"/>
    <col min="1545" max="1545" width="2.5" style="74" customWidth="1"/>
    <col min="1546" max="1546" width="7" style="74" customWidth="1"/>
    <col min="1547" max="1547" width="6" style="74" customWidth="1"/>
    <col min="1548" max="1548" width="4.875" style="74" customWidth="1"/>
    <col min="1549" max="1549" width="7.375" style="74" customWidth="1"/>
    <col min="1550" max="1550" width="1.25" style="74" customWidth="1"/>
    <col min="1551" max="1551" width="9.5" style="74" customWidth="1"/>
    <col min="1552" max="1552" width="1.25" style="74" customWidth="1"/>
    <col min="1553" max="1553" width="8.25" style="74" customWidth="1"/>
    <col min="1554" max="1554" width="4.875" style="74" customWidth="1"/>
    <col min="1555" max="1555" width="5" style="74" customWidth="1"/>
    <col min="1556" max="1556" width="6.25" style="74" customWidth="1"/>
    <col min="1557" max="1557" width="2.5" style="74" customWidth="1"/>
    <col min="1558" max="1558" width="12.375" style="74" customWidth="1"/>
    <col min="1559" max="1559" width="10" style="74" customWidth="1"/>
    <col min="1560" max="1560" width="2.25" style="74" customWidth="1"/>
    <col min="1561" max="1792" width="8.625" style="74"/>
    <col min="1793" max="1793" width="7.5" style="74" customWidth="1"/>
    <col min="1794" max="1794" width="19.375" style="74" customWidth="1"/>
    <col min="1795" max="1795" width="10.75" style="74" customWidth="1"/>
    <col min="1796" max="1797" width="11.75" style="74" customWidth="1"/>
    <col min="1798" max="1799" width="11.625" style="74" customWidth="1"/>
    <col min="1800" max="1800" width="8.75" style="74" customWidth="1"/>
    <col min="1801" max="1801" width="2.5" style="74" customWidth="1"/>
    <col min="1802" max="1802" width="7" style="74" customWidth="1"/>
    <col min="1803" max="1803" width="6" style="74" customWidth="1"/>
    <col min="1804" max="1804" width="4.875" style="74" customWidth="1"/>
    <col min="1805" max="1805" width="7.375" style="74" customWidth="1"/>
    <col min="1806" max="1806" width="1.25" style="74" customWidth="1"/>
    <col min="1807" max="1807" width="9.5" style="74" customWidth="1"/>
    <col min="1808" max="1808" width="1.25" style="74" customWidth="1"/>
    <col min="1809" max="1809" width="8.25" style="74" customWidth="1"/>
    <col min="1810" max="1810" width="4.875" style="74" customWidth="1"/>
    <col min="1811" max="1811" width="5" style="74" customWidth="1"/>
    <col min="1812" max="1812" width="6.25" style="74" customWidth="1"/>
    <col min="1813" max="1813" width="2.5" style="74" customWidth="1"/>
    <col min="1814" max="1814" width="12.375" style="74" customWidth="1"/>
    <col min="1815" max="1815" width="10" style="74" customWidth="1"/>
    <col min="1816" max="1816" width="2.25" style="74" customWidth="1"/>
    <col min="1817" max="2048" width="8.625" style="74"/>
    <col min="2049" max="2049" width="7.5" style="74" customWidth="1"/>
    <col min="2050" max="2050" width="19.375" style="74" customWidth="1"/>
    <col min="2051" max="2051" width="10.75" style="74" customWidth="1"/>
    <col min="2052" max="2053" width="11.75" style="74" customWidth="1"/>
    <col min="2054" max="2055" width="11.625" style="74" customWidth="1"/>
    <col min="2056" max="2056" width="8.75" style="74" customWidth="1"/>
    <col min="2057" max="2057" width="2.5" style="74" customWidth="1"/>
    <col min="2058" max="2058" width="7" style="74" customWidth="1"/>
    <col min="2059" max="2059" width="6" style="74" customWidth="1"/>
    <col min="2060" max="2060" width="4.875" style="74" customWidth="1"/>
    <col min="2061" max="2061" width="7.375" style="74" customWidth="1"/>
    <col min="2062" max="2062" width="1.25" style="74" customWidth="1"/>
    <col min="2063" max="2063" width="9.5" style="74" customWidth="1"/>
    <col min="2064" max="2064" width="1.25" style="74" customWidth="1"/>
    <col min="2065" max="2065" width="8.25" style="74" customWidth="1"/>
    <col min="2066" max="2066" width="4.875" style="74" customWidth="1"/>
    <col min="2067" max="2067" width="5" style="74" customWidth="1"/>
    <col min="2068" max="2068" width="6.25" style="74" customWidth="1"/>
    <col min="2069" max="2069" width="2.5" style="74" customWidth="1"/>
    <col min="2070" max="2070" width="12.375" style="74" customWidth="1"/>
    <col min="2071" max="2071" width="10" style="74" customWidth="1"/>
    <col min="2072" max="2072" width="2.25" style="74" customWidth="1"/>
    <col min="2073" max="2304" width="8.625" style="74"/>
    <col min="2305" max="2305" width="7.5" style="74" customWidth="1"/>
    <col min="2306" max="2306" width="19.375" style="74" customWidth="1"/>
    <col min="2307" max="2307" width="10.75" style="74" customWidth="1"/>
    <col min="2308" max="2309" width="11.75" style="74" customWidth="1"/>
    <col min="2310" max="2311" width="11.625" style="74" customWidth="1"/>
    <col min="2312" max="2312" width="8.75" style="74" customWidth="1"/>
    <col min="2313" max="2313" width="2.5" style="74" customWidth="1"/>
    <col min="2314" max="2314" width="7" style="74" customWidth="1"/>
    <col min="2315" max="2315" width="6" style="74" customWidth="1"/>
    <col min="2316" max="2316" width="4.875" style="74" customWidth="1"/>
    <col min="2317" max="2317" width="7.375" style="74" customWidth="1"/>
    <col min="2318" max="2318" width="1.25" style="74" customWidth="1"/>
    <col min="2319" max="2319" width="9.5" style="74" customWidth="1"/>
    <col min="2320" max="2320" width="1.25" style="74" customWidth="1"/>
    <col min="2321" max="2321" width="8.25" style="74" customWidth="1"/>
    <col min="2322" max="2322" width="4.875" style="74" customWidth="1"/>
    <col min="2323" max="2323" width="5" style="74" customWidth="1"/>
    <col min="2324" max="2324" width="6.25" style="74" customWidth="1"/>
    <col min="2325" max="2325" width="2.5" style="74" customWidth="1"/>
    <col min="2326" max="2326" width="12.375" style="74" customWidth="1"/>
    <col min="2327" max="2327" width="10" style="74" customWidth="1"/>
    <col min="2328" max="2328" width="2.25" style="74" customWidth="1"/>
    <col min="2329" max="2560" width="8.625" style="74"/>
    <col min="2561" max="2561" width="7.5" style="74" customWidth="1"/>
    <col min="2562" max="2562" width="19.375" style="74" customWidth="1"/>
    <col min="2563" max="2563" width="10.75" style="74" customWidth="1"/>
    <col min="2564" max="2565" width="11.75" style="74" customWidth="1"/>
    <col min="2566" max="2567" width="11.625" style="74" customWidth="1"/>
    <col min="2568" max="2568" width="8.75" style="74" customWidth="1"/>
    <col min="2569" max="2569" width="2.5" style="74" customWidth="1"/>
    <col min="2570" max="2570" width="7" style="74" customWidth="1"/>
    <col min="2571" max="2571" width="6" style="74" customWidth="1"/>
    <col min="2572" max="2572" width="4.875" style="74" customWidth="1"/>
    <col min="2573" max="2573" width="7.375" style="74" customWidth="1"/>
    <col min="2574" max="2574" width="1.25" style="74" customWidth="1"/>
    <col min="2575" max="2575" width="9.5" style="74" customWidth="1"/>
    <col min="2576" max="2576" width="1.25" style="74" customWidth="1"/>
    <col min="2577" max="2577" width="8.25" style="74" customWidth="1"/>
    <col min="2578" max="2578" width="4.875" style="74" customWidth="1"/>
    <col min="2579" max="2579" width="5" style="74" customWidth="1"/>
    <col min="2580" max="2580" width="6.25" style="74" customWidth="1"/>
    <col min="2581" max="2581" width="2.5" style="74" customWidth="1"/>
    <col min="2582" max="2582" width="12.375" style="74" customWidth="1"/>
    <col min="2583" max="2583" width="10" style="74" customWidth="1"/>
    <col min="2584" max="2584" width="2.25" style="74" customWidth="1"/>
    <col min="2585" max="2816" width="8.625" style="74"/>
    <col min="2817" max="2817" width="7.5" style="74" customWidth="1"/>
    <col min="2818" max="2818" width="19.375" style="74" customWidth="1"/>
    <col min="2819" max="2819" width="10.75" style="74" customWidth="1"/>
    <col min="2820" max="2821" width="11.75" style="74" customWidth="1"/>
    <col min="2822" max="2823" width="11.625" style="74" customWidth="1"/>
    <col min="2824" max="2824" width="8.75" style="74" customWidth="1"/>
    <col min="2825" max="2825" width="2.5" style="74" customWidth="1"/>
    <col min="2826" max="2826" width="7" style="74" customWidth="1"/>
    <col min="2827" max="2827" width="6" style="74" customWidth="1"/>
    <col min="2828" max="2828" width="4.875" style="74" customWidth="1"/>
    <col min="2829" max="2829" width="7.375" style="74" customWidth="1"/>
    <col min="2830" max="2830" width="1.25" style="74" customWidth="1"/>
    <col min="2831" max="2831" width="9.5" style="74" customWidth="1"/>
    <col min="2832" max="2832" width="1.25" style="74" customWidth="1"/>
    <col min="2833" max="2833" width="8.25" style="74" customWidth="1"/>
    <col min="2834" max="2834" width="4.875" style="74" customWidth="1"/>
    <col min="2835" max="2835" width="5" style="74" customWidth="1"/>
    <col min="2836" max="2836" width="6.25" style="74" customWidth="1"/>
    <col min="2837" max="2837" width="2.5" style="74" customWidth="1"/>
    <col min="2838" max="2838" width="12.375" style="74" customWidth="1"/>
    <col min="2839" max="2839" width="10" style="74" customWidth="1"/>
    <col min="2840" max="2840" width="2.25" style="74" customWidth="1"/>
    <col min="2841" max="3072" width="8.625" style="74"/>
    <col min="3073" max="3073" width="7.5" style="74" customWidth="1"/>
    <col min="3074" max="3074" width="19.375" style="74" customWidth="1"/>
    <col min="3075" max="3075" width="10.75" style="74" customWidth="1"/>
    <col min="3076" max="3077" width="11.75" style="74" customWidth="1"/>
    <col min="3078" max="3079" width="11.625" style="74" customWidth="1"/>
    <col min="3080" max="3080" width="8.75" style="74" customWidth="1"/>
    <col min="3081" max="3081" width="2.5" style="74" customWidth="1"/>
    <col min="3082" max="3082" width="7" style="74" customWidth="1"/>
    <col min="3083" max="3083" width="6" style="74" customWidth="1"/>
    <col min="3084" max="3084" width="4.875" style="74" customWidth="1"/>
    <col min="3085" max="3085" width="7.375" style="74" customWidth="1"/>
    <col min="3086" max="3086" width="1.25" style="74" customWidth="1"/>
    <col min="3087" max="3087" width="9.5" style="74" customWidth="1"/>
    <col min="3088" max="3088" width="1.25" style="74" customWidth="1"/>
    <col min="3089" max="3089" width="8.25" style="74" customWidth="1"/>
    <col min="3090" max="3090" width="4.875" style="74" customWidth="1"/>
    <col min="3091" max="3091" width="5" style="74" customWidth="1"/>
    <col min="3092" max="3092" width="6.25" style="74" customWidth="1"/>
    <col min="3093" max="3093" width="2.5" style="74" customWidth="1"/>
    <col min="3094" max="3094" width="12.375" style="74" customWidth="1"/>
    <col min="3095" max="3095" width="10" style="74" customWidth="1"/>
    <col min="3096" max="3096" width="2.25" style="74" customWidth="1"/>
    <col min="3097" max="3328" width="8.625" style="74"/>
    <col min="3329" max="3329" width="7.5" style="74" customWidth="1"/>
    <col min="3330" max="3330" width="19.375" style="74" customWidth="1"/>
    <col min="3331" max="3331" width="10.75" style="74" customWidth="1"/>
    <col min="3332" max="3333" width="11.75" style="74" customWidth="1"/>
    <col min="3334" max="3335" width="11.625" style="74" customWidth="1"/>
    <col min="3336" max="3336" width="8.75" style="74" customWidth="1"/>
    <col min="3337" max="3337" width="2.5" style="74" customWidth="1"/>
    <col min="3338" max="3338" width="7" style="74" customWidth="1"/>
    <col min="3339" max="3339" width="6" style="74" customWidth="1"/>
    <col min="3340" max="3340" width="4.875" style="74" customWidth="1"/>
    <col min="3341" max="3341" width="7.375" style="74" customWidth="1"/>
    <col min="3342" max="3342" width="1.25" style="74" customWidth="1"/>
    <col min="3343" max="3343" width="9.5" style="74" customWidth="1"/>
    <col min="3344" max="3344" width="1.25" style="74" customWidth="1"/>
    <col min="3345" max="3345" width="8.25" style="74" customWidth="1"/>
    <col min="3346" max="3346" width="4.875" style="74" customWidth="1"/>
    <col min="3347" max="3347" width="5" style="74" customWidth="1"/>
    <col min="3348" max="3348" width="6.25" style="74" customWidth="1"/>
    <col min="3349" max="3349" width="2.5" style="74" customWidth="1"/>
    <col min="3350" max="3350" width="12.375" style="74" customWidth="1"/>
    <col min="3351" max="3351" width="10" style="74" customWidth="1"/>
    <col min="3352" max="3352" width="2.25" style="74" customWidth="1"/>
    <col min="3353" max="3584" width="8.625" style="74"/>
    <col min="3585" max="3585" width="7.5" style="74" customWidth="1"/>
    <col min="3586" max="3586" width="19.375" style="74" customWidth="1"/>
    <col min="3587" max="3587" width="10.75" style="74" customWidth="1"/>
    <col min="3588" max="3589" width="11.75" style="74" customWidth="1"/>
    <col min="3590" max="3591" width="11.625" style="74" customWidth="1"/>
    <col min="3592" max="3592" width="8.75" style="74" customWidth="1"/>
    <col min="3593" max="3593" width="2.5" style="74" customWidth="1"/>
    <col min="3594" max="3594" width="7" style="74" customWidth="1"/>
    <col min="3595" max="3595" width="6" style="74" customWidth="1"/>
    <col min="3596" max="3596" width="4.875" style="74" customWidth="1"/>
    <col min="3597" max="3597" width="7.375" style="74" customWidth="1"/>
    <col min="3598" max="3598" width="1.25" style="74" customWidth="1"/>
    <col min="3599" max="3599" width="9.5" style="74" customWidth="1"/>
    <col min="3600" max="3600" width="1.25" style="74" customWidth="1"/>
    <col min="3601" max="3601" width="8.25" style="74" customWidth="1"/>
    <col min="3602" max="3602" width="4.875" style="74" customWidth="1"/>
    <col min="3603" max="3603" width="5" style="74" customWidth="1"/>
    <col min="3604" max="3604" width="6.25" style="74" customWidth="1"/>
    <col min="3605" max="3605" width="2.5" style="74" customWidth="1"/>
    <col min="3606" max="3606" width="12.375" style="74" customWidth="1"/>
    <col min="3607" max="3607" width="10" style="74" customWidth="1"/>
    <col min="3608" max="3608" width="2.25" style="74" customWidth="1"/>
    <col min="3609" max="3840" width="8.625" style="74"/>
    <col min="3841" max="3841" width="7.5" style="74" customWidth="1"/>
    <col min="3842" max="3842" width="19.375" style="74" customWidth="1"/>
    <col min="3843" max="3843" width="10.75" style="74" customWidth="1"/>
    <col min="3844" max="3845" width="11.75" style="74" customWidth="1"/>
    <col min="3846" max="3847" width="11.625" style="74" customWidth="1"/>
    <col min="3848" max="3848" width="8.75" style="74" customWidth="1"/>
    <col min="3849" max="3849" width="2.5" style="74" customWidth="1"/>
    <col min="3850" max="3850" width="7" style="74" customWidth="1"/>
    <col min="3851" max="3851" width="6" style="74" customWidth="1"/>
    <col min="3852" max="3852" width="4.875" style="74" customWidth="1"/>
    <col min="3853" max="3853" width="7.375" style="74" customWidth="1"/>
    <col min="3854" max="3854" width="1.25" style="74" customWidth="1"/>
    <col min="3855" max="3855" width="9.5" style="74" customWidth="1"/>
    <col min="3856" max="3856" width="1.25" style="74" customWidth="1"/>
    <col min="3857" max="3857" width="8.25" style="74" customWidth="1"/>
    <col min="3858" max="3858" width="4.875" style="74" customWidth="1"/>
    <col min="3859" max="3859" width="5" style="74" customWidth="1"/>
    <col min="3860" max="3860" width="6.25" style="74" customWidth="1"/>
    <col min="3861" max="3861" width="2.5" style="74" customWidth="1"/>
    <col min="3862" max="3862" width="12.375" style="74" customWidth="1"/>
    <col min="3863" max="3863" width="10" style="74" customWidth="1"/>
    <col min="3864" max="3864" width="2.25" style="74" customWidth="1"/>
    <col min="3865" max="4096" width="8.625" style="74"/>
    <col min="4097" max="4097" width="7.5" style="74" customWidth="1"/>
    <col min="4098" max="4098" width="19.375" style="74" customWidth="1"/>
    <col min="4099" max="4099" width="10.75" style="74" customWidth="1"/>
    <col min="4100" max="4101" width="11.75" style="74" customWidth="1"/>
    <col min="4102" max="4103" width="11.625" style="74" customWidth="1"/>
    <col min="4104" max="4104" width="8.75" style="74" customWidth="1"/>
    <col min="4105" max="4105" width="2.5" style="74" customWidth="1"/>
    <col min="4106" max="4106" width="7" style="74" customWidth="1"/>
    <col min="4107" max="4107" width="6" style="74" customWidth="1"/>
    <col min="4108" max="4108" width="4.875" style="74" customWidth="1"/>
    <col min="4109" max="4109" width="7.375" style="74" customWidth="1"/>
    <col min="4110" max="4110" width="1.25" style="74" customWidth="1"/>
    <col min="4111" max="4111" width="9.5" style="74" customWidth="1"/>
    <col min="4112" max="4112" width="1.25" style="74" customWidth="1"/>
    <col min="4113" max="4113" width="8.25" style="74" customWidth="1"/>
    <col min="4114" max="4114" width="4.875" style="74" customWidth="1"/>
    <col min="4115" max="4115" width="5" style="74" customWidth="1"/>
    <col min="4116" max="4116" width="6.25" style="74" customWidth="1"/>
    <col min="4117" max="4117" width="2.5" style="74" customWidth="1"/>
    <col min="4118" max="4118" width="12.375" style="74" customWidth="1"/>
    <col min="4119" max="4119" width="10" style="74" customWidth="1"/>
    <col min="4120" max="4120" width="2.25" style="74" customWidth="1"/>
    <col min="4121" max="4352" width="8.625" style="74"/>
    <col min="4353" max="4353" width="7.5" style="74" customWidth="1"/>
    <col min="4354" max="4354" width="19.375" style="74" customWidth="1"/>
    <col min="4355" max="4355" width="10.75" style="74" customWidth="1"/>
    <col min="4356" max="4357" width="11.75" style="74" customWidth="1"/>
    <col min="4358" max="4359" width="11.625" style="74" customWidth="1"/>
    <col min="4360" max="4360" width="8.75" style="74" customWidth="1"/>
    <col min="4361" max="4361" width="2.5" style="74" customWidth="1"/>
    <col min="4362" max="4362" width="7" style="74" customWidth="1"/>
    <col min="4363" max="4363" width="6" style="74" customWidth="1"/>
    <col min="4364" max="4364" width="4.875" style="74" customWidth="1"/>
    <col min="4365" max="4365" width="7.375" style="74" customWidth="1"/>
    <col min="4366" max="4366" width="1.25" style="74" customWidth="1"/>
    <col min="4367" max="4367" width="9.5" style="74" customWidth="1"/>
    <col min="4368" max="4368" width="1.25" style="74" customWidth="1"/>
    <col min="4369" max="4369" width="8.25" style="74" customWidth="1"/>
    <col min="4370" max="4370" width="4.875" style="74" customWidth="1"/>
    <col min="4371" max="4371" width="5" style="74" customWidth="1"/>
    <col min="4372" max="4372" width="6.25" style="74" customWidth="1"/>
    <col min="4373" max="4373" width="2.5" style="74" customWidth="1"/>
    <col min="4374" max="4374" width="12.375" style="74" customWidth="1"/>
    <col min="4375" max="4375" width="10" style="74" customWidth="1"/>
    <col min="4376" max="4376" width="2.25" style="74" customWidth="1"/>
    <col min="4377" max="4608" width="8.625" style="74"/>
    <col min="4609" max="4609" width="7.5" style="74" customWidth="1"/>
    <col min="4610" max="4610" width="19.375" style="74" customWidth="1"/>
    <col min="4611" max="4611" width="10.75" style="74" customWidth="1"/>
    <col min="4612" max="4613" width="11.75" style="74" customWidth="1"/>
    <col min="4614" max="4615" width="11.625" style="74" customWidth="1"/>
    <col min="4616" max="4616" width="8.75" style="74" customWidth="1"/>
    <col min="4617" max="4617" width="2.5" style="74" customWidth="1"/>
    <col min="4618" max="4618" width="7" style="74" customWidth="1"/>
    <col min="4619" max="4619" width="6" style="74" customWidth="1"/>
    <col min="4620" max="4620" width="4.875" style="74" customWidth="1"/>
    <col min="4621" max="4621" width="7.375" style="74" customWidth="1"/>
    <col min="4622" max="4622" width="1.25" style="74" customWidth="1"/>
    <col min="4623" max="4623" width="9.5" style="74" customWidth="1"/>
    <col min="4624" max="4624" width="1.25" style="74" customWidth="1"/>
    <col min="4625" max="4625" width="8.25" style="74" customWidth="1"/>
    <col min="4626" max="4626" width="4.875" style="74" customWidth="1"/>
    <col min="4627" max="4627" width="5" style="74" customWidth="1"/>
    <col min="4628" max="4628" width="6.25" style="74" customWidth="1"/>
    <col min="4629" max="4629" width="2.5" style="74" customWidth="1"/>
    <col min="4630" max="4630" width="12.375" style="74" customWidth="1"/>
    <col min="4631" max="4631" width="10" style="74" customWidth="1"/>
    <col min="4632" max="4632" width="2.25" style="74" customWidth="1"/>
    <col min="4633" max="4864" width="8.625" style="74"/>
    <col min="4865" max="4865" width="7.5" style="74" customWidth="1"/>
    <col min="4866" max="4866" width="19.375" style="74" customWidth="1"/>
    <col min="4867" max="4867" width="10.75" style="74" customWidth="1"/>
    <col min="4868" max="4869" width="11.75" style="74" customWidth="1"/>
    <col min="4870" max="4871" width="11.625" style="74" customWidth="1"/>
    <col min="4872" max="4872" width="8.75" style="74" customWidth="1"/>
    <col min="4873" max="4873" width="2.5" style="74" customWidth="1"/>
    <col min="4874" max="4874" width="7" style="74" customWidth="1"/>
    <col min="4875" max="4875" width="6" style="74" customWidth="1"/>
    <col min="4876" max="4876" width="4.875" style="74" customWidth="1"/>
    <col min="4877" max="4877" width="7.375" style="74" customWidth="1"/>
    <col min="4878" max="4878" width="1.25" style="74" customWidth="1"/>
    <col min="4879" max="4879" width="9.5" style="74" customWidth="1"/>
    <col min="4880" max="4880" width="1.25" style="74" customWidth="1"/>
    <col min="4881" max="4881" width="8.25" style="74" customWidth="1"/>
    <col min="4882" max="4882" width="4.875" style="74" customWidth="1"/>
    <col min="4883" max="4883" width="5" style="74" customWidth="1"/>
    <col min="4884" max="4884" width="6.25" style="74" customWidth="1"/>
    <col min="4885" max="4885" width="2.5" style="74" customWidth="1"/>
    <col min="4886" max="4886" width="12.375" style="74" customWidth="1"/>
    <col min="4887" max="4887" width="10" style="74" customWidth="1"/>
    <col min="4888" max="4888" width="2.25" style="74" customWidth="1"/>
    <col min="4889" max="5120" width="8.625" style="74"/>
    <col min="5121" max="5121" width="7.5" style="74" customWidth="1"/>
    <col min="5122" max="5122" width="19.375" style="74" customWidth="1"/>
    <col min="5123" max="5123" width="10.75" style="74" customWidth="1"/>
    <col min="5124" max="5125" width="11.75" style="74" customWidth="1"/>
    <col min="5126" max="5127" width="11.625" style="74" customWidth="1"/>
    <col min="5128" max="5128" width="8.75" style="74" customWidth="1"/>
    <col min="5129" max="5129" width="2.5" style="74" customWidth="1"/>
    <col min="5130" max="5130" width="7" style="74" customWidth="1"/>
    <col min="5131" max="5131" width="6" style="74" customWidth="1"/>
    <col min="5132" max="5132" width="4.875" style="74" customWidth="1"/>
    <col min="5133" max="5133" width="7.375" style="74" customWidth="1"/>
    <col min="5134" max="5134" width="1.25" style="74" customWidth="1"/>
    <col min="5135" max="5135" width="9.5" style="74" customWidth="1"/>
    <col min="5136" max="5136" width="1.25" style="74" customWidth="1"/>
    <col min="5137" max="5137" width="8.25" style="74" customWidth="1"/>
    <col min="5138" max="5138" width="4.875" style="74" customWidth="1"/>
    <col min="5139" max="5139" width="5" style="74" customWidth="1"/>
    <col min="5140" max="5140" width="6.25" style="74" customWidth="1"/>
    <col min="5141" max="5141" width="2.5" style="74" customWidth="1"/>
    <col min="5142" max="5142" width="12.375" style="74" customWidth="1"/>
    <col min="5143" max="5143" width="10" style="74" customWidth="1"/>
    <col min="5144" max="5144" width="2.25" style="74" customWidth="1"/>
    <col min="5145" max="5376" width="8.625" style="74"/>
    <col min="5377" max="5377" width="7.5" style="74" customWidth="1"/>
    <col min="5378" max="5378" width="19.375" style="74" customWidth="1"/>
    <col min="5379" max="5379" width="10.75" style="74" customWidth="1"/>
    <col min="5380" max="5381" width="11.75" style="74" customWidth="1"/>
    <col min="5382" max="5383" width="11.625" style="74" customWidth="1"/>
    <col min="5384" max="5384" width="8.75" style="74" customWidth="1"/>
    <col min="5385" max="5385" width="2.5" style="74" customWidth="1"/>
    <col min="5386" max="5386" width="7" style="74" customWidth="1"/>
    <col min="5387" max="5387" width="6" style="74" customWidth="1"/>
    <col min="5388" max="5388" width="4.875" style="74" customWidth="1"/>
    <col min="5389" max="5389" width="7.375" style="74" customWidth="1"/>
    <col min="5390" max="5390" width="1.25" style="74" customWidth="1"/>
    <col min="5391" max="5391" width="9.5" style="74" customWidth="1"/>
    <col min="5392" max="5392" width="1.25" style="74" customWidth="1"/>
    <col min="5393" max="5393" width="8.25" style="74" customWidth="1"/>
    <col min="5394" max="5394" width="4.875" style="74" customWidth="1"/>
    <col min="5395" max="5395" width="5" style="74" customWidth="1"/>
    <col min="5396" max="5396" width="6.25" style="74" customWidth="1"/>
    <col min="5397" max="5397" width="2.5" style="74" customWidth="1"/>
    <col min="5398" max="5398" width="12.375" style="74" customWidth="1"/>
    <col min="5399" max="5399" width="10" style="74" customWidth="1"/>
    <col min="5400" max="5400" width="2.25" style="74" customWidth="1"/>
    <col min="5401" max="5632" width="8.625" style="74"/>
    <col min="5633" max="5633" width="7.5" style="74" customWidth="1"/>
    <col min="5634" max="5634" width="19.375" style="74" customWidth="1"/>
    <col min="5635" max="5635" width="10.75" style="74" customWidth="1"/>
    <col min="5636" max="5637" width="11.75" style="74" customWidth="1"/>
    <col min="5638" max="5639" width="11.625" style="74" customWidth="1"/>
    <col min="5640" max="5640" width="8.75" style="74" customWidth="1"/>
    <col min="5641" max="5641" width="2.5" style="74" customWidth="1"/>
    <col min="5642" max="5642" width="7" style="74" customWidth="1"/>
    <col min="5643" max="5643" width="6" style="74" customWidth="1"/>
    <col min="5644" max="5644" width="4.875" style="74" customWidth="1"/>
    <col min="5645" max="5645" width="7.375" style="74" customWidth="1"/>
    <col min="5646" max="5646" width="1.25" style="74" customWidth="1"/>
    <col min="5647" max="5647" width="9.5" style="74" customWidth="1"/>
    <col min="5648" max="5648" width="1.25" style="74" customWidth="1"/>
    <col min="5649" max="5649" width="8.25" style="74" customWidth="1"/>
    <col min="5650" max="5650" width="4.875" style="74" customWidth="1"/>
    <col min="5651" max="5651" width="5" style="74" customWidth="1"/>
    <col min="5652" max="5652" width="6.25" style="74" customWidth="1"/>
    <col min="5653" max="5653" width="2.5" style="74" customWidth="1"/>
    <col min="5654" max="5654" width="12.375" style="74" customWidth="1"/>
    <col min="5655" max="5655" width="10" style="74" customWidth="1"/>
    <col min="5656" max="5656" width="2.25" style="74" customWidth="1"/>
    <col min="5657" max="5888" width="8.625" style="74"/>
    <col min="5889" max="5889" width="7.5" style="74" customWidth="1"/>
    <col min="5890" max="5890" width="19.375" style="74" customWidth="1"/>
    <col min="5891" max="5891" width="10.75" style="74" customWidth="1"/>
    <col min="5892" max="5893" width="11.75" style="74" customWidth="1"/>
    <col min="5894" max="5895" width="11.625" style="74" customWidth="1"/>
    <col min="5896" max="5896" width="8.75" style="74" customWidth="1"/>
    <col min="5897" max="5897" width="2.5" style="74" customWidth="1"/>
    <col min="5898" max="5898" width="7" style="74" customWidth="1"/>
    <col min="5899" max="5899" width="6" style="74" customWidth="1"/>
    <col min="5900" max="5900" width="4.875" style="74" customWidth="1"/>
    <col min="5901" max="5901" width="7.375" style="74" customWidth="1"/>
    <col min="5902" max="5902" width="1.25" style="74" customWidth="1"/>
    <col min="5903" max="5903" width="9.5" style="74" customWidth="1"/>
    <col min="5904" max="5904" width="1.25" style="74" customWidth="1"/>
    <col min="5905" max="5905" width="8.25" style="74" customWidth="1"/>
    <col min="5906" max="5906" width="4.875" style="74" customWidth="1"/>
    <col min="5907" max="5907" width="5" style="74" customWidth="1"/>
    <col min="5908" max="5908" width="6.25" style="74" customWidth="1"/>
    <col min="5909" max="5909" width="2.5" style="74" customWidth="1"/>
    <col min="5910" max="5910" width="12.375" style="74" customWidth="1"/>
    <col min="5911" max="5911" width="10" style="74" customWidth="1"/>
    <col min="5912" max="5912" width="2.25" style="74" customWidth="1"/>
    <col min="5913" max="6144" width="8.625" style="74"/>
    <col min="6145" max="6145" width="7.5" style="74" customWidth="1"/>
    <col min="6146" max="6146" width="19.375" style="74" customWidth="1"/>
    <col min="6147" max="6147" width="10.75" style="74" customWidth="1"/>
    <col min="6148" max="6149" width="11.75" style="74" customWidth="1"/>
    <col min="6150" max="6151" width="11.625" style="74" customWidth="1"/>
    <col min="6152" max="6152" width="8.75" style="74" customWidth="1"/>
    <col min="6153" max="6153" width="2.5" style="74" customWidth="1"/>
    <col min="6154" max="6154" width="7" style="74" customWidth="1"/>
    <col min="6155" max="6155" width="6" style="74" customWidth="1"/>
    <col min="6156" max="6156" width="4.875" style="74" customWidth="1"/>
    <col min="6157" max="6157" width="7.375" style="74" customWidth="1"/>
    <col min="6158" max="6158" width="1.25" style="74" customWidth="1"/>
    <col min="6159" max="6159" width="9.5" style="74" customWidth="1"/>
    <col min="6160" max="6160" width="1.25" style="74" customWidth="1"/>
    <col min="6161" max="6161" width="8.25" style="74" customWidth="1"/>
    <col min="6162" max="6162" width="4.875" style="74" customWidth="1"/>
    <col min="6163" max="6163" width="5" style="74" customWidth="1"/>
    <col min="6164" max="6164" width="6.25" style="74" customWidth="1"/>
    <col min="6165" max="6165" width="2.5" style="74" customWidth="1"/>
    <col min="6166" max="6166" width="12.375" style="74" customWidth="1"/>
    <col min="6167" max="6167" width="10" style="74" customWidth="1"/>
    <col min="6168" max="6168" width="2.25" style="74" customWidth="1"/>
    <col min="6169" max="6400" width="8.625" style="74"/>
    <col min="6401" max="6401" width="7.5" style="74" customWidth="1"/>
    <col min="6402" max="6402" width="19.375" style="74" customWidth="1"/>
    <col min="6403" max="6403" width="10.75" style="74" customWidth="1"/>
    <col min="6404" max="6405" width="11.75" style="74" customWidth="1"/>
    <col min="6406" max="6407" width="11.625" style="74" customWidth="1"/>
    <col min="6408" max="6408" width="8.75" style="74" customWidth="1"/>
    <col min="6409" max="6409" width="2.5" style="74" customWidth="1"/>
    <col min="6410" max="6410" width="7" style="74" customWidth="1"/>
    <col min="6411" max="6411" width="6" style="74" customWidth="1"/>
    <col min="6412" max="6412" width="4.875" style="74" customWidth="1"/>
    <col min="6413" max="6413" width="7.375" style="74" customWidth="1"/>
    <col min="6414" max="6414" width="1.25" style="74" customWidth="1"/>
    <col min="6415" max="6415" width="9.5" style="74" customWidth="1"/>
    <col min="6416" max="6416" width="1.25" style="74" customWidth="1"/>
    <col min="6417" max="6417" width="8.25" style="74" customWidth="1"/>
    <col min="6418" max="6418" width="4.875" style="74" customWidth="1"/>
    <col min="6419" max="6419" width="5" style="74" customWidth="1"/>
    <col min="6420" max="6420" width="6.25" style="74" customWidth="1"/>
    <col min="6421" max="6421" width="2.5" style="74" customWidth="1"/>
    <col min="6422" max="6422" width="12.375" style="74" customWidth="1"/>
    <col min="6423" max="6423" width="10" style="74" customWidth="1"/>
    <col min="6424" max="6424" width="2.25" style="74" customWidth="1"/>
    <col min="6425" max="6656" width="8.625" style="74"/>
    <col min="6657" max="6657" width="7.5" style="74" customWidth="1"/>
    <col min="6658" max="6658" width="19.375" style="74" customWidth="1"/>
    <col min="6659" max="6659" width="10.75" style="74" customWidth="1"/>
    <col min="6660" max="6661" width="11.75" style="74" customWidth="1"/>
    <col min="6662" max="6663" width="11.625" style="74" customWidth="1"/>
    <col min="6664" max="6664" width="8.75" style="74" customWidth="1"/>
    <col min="6665" max="6665" width="2.5" style="74" customWidth="1"/>
    <col min="6666" max="6666" width="7" style="74" customWidth="1"/>
    <col min="6667" max="6667" width="6" style="74" customWidth="1"/>
    <col min="6668" max="6668" width="4.875" style="74" customWidth="1"/>
    <col min="6669" max="6669" width="7.375" style="74" customWidth="1"/>
    <col min="6670" max="6670" width="1.25" style="74" customWidth="1"/>
    <col min="6671" max="6671" width="9.5" style="74" customWidth="1"/>
    <col min="6672" max="6672" width="1.25" style="74" customWidth="1"/>
    <col min="6673" max="6673" width="8.25" style="74" customWidth="1"/>
    <col min="6674" max="6674" width="4.875" style="74" customWidth="1"/>
    <col min="6675" max="6675" width="5" style="74" customWidth="1"/>
    <col min="6676" max="6676" width="6.25" style="74" customWidth="1"/>
    <col min="6677" max="6677" width="2.5" style="74" customWidth="1"/>
    <col min="6678" max="6678" width="12.375" style="74" customWidth="1"/>
    <col min="6679" max="6679" width="10" style="74" customWidth="1"/>
    <col min="6680" max="6680" width="2.25" style="74" customWidth="1"/>
    <col min="6681" max="6912" width="8.625" style="74"/>
    <col min="6913" max="6913" width="7.5" style="74" customWidth="1"/>
    <col min="6914" max="6914" width="19.375" style="74" customWidth="1"/>
    <col min="6915" max="6915" width="10.75" style="74" customWidth="1"/>
    <col min="6916" max="6917" width="11.75" style="74" customWidth="1"/>
    <col min="6918" max="6919" width="11.625" style="74" customWidth="1"/>
    <col min="6920" max="6920" width="8.75" style="74" customWidth="1"/>
    <col min="6921" max="6921" width="2.5" style="74" customWidth="1"/>
    <col min="6922" max="6922" width="7" style="74" customWidth="1"/>
    <col min="6923" max="6923" width="6" style="74" customWidth="1"/>
    <col min="6924" max="6924" width="4.875" style="74" customWidth="1"/>
    <col min="6925" max="6925" width="7.375" style="74" customWidth="1"/>
    <col min="6926" max="6926" width="1.25" style="74" customWidth="1"/>
    <col min="6927" max="6927" width="9.5" style="74" customWidth="1"/>
    <col min="6928" max="6928" width="1.25" style="74" customWidth="1"/>
    <col min="6929" max="6929" width="8.25" style="74" customWidth="1"/>
    <col min="6930" max="6930" width="4.875" style="74" customWidth="1"/>
    <col min="6931" max="6931" width="5" style="74" customWidth="1"/>
    <col min="6932" max="6932" width="6.25" style="74" customWidth="1"/>
    <col min="6933" max="6933" width="2.5" style="74" customWidth="1"/>
    <col min="6934" max="6934" width="12.375" style="74" customWidth="1"/>
    <col min="6935" max="6935" width="10" style="74" customWidth="1"/>
    <col min="6936" max="6936" width="2.25" style="74" customWidth="1"/>
    <col min="6937" max="7168" width="8.625" style="74"/>
    <col min="7169" max="7169" width="7.5" style="74" customWidth="1"/>
    <col min="7170" max="7170" width="19.375" style="74" customWidth="1"/>
    <col min="7171" max="7171" width="10.75" style="74" customWidth="1"/>
    <col min="7172" max="7173" width="11.75" style="74" customWidth="1"/>
    <col min="7174" max="7175" width="11.625" style="74" customWidth="1"/>
    <col min="7176" max="7176" width="8.75" style="74" customWidth="1"/>
    <col min="7177" max="7177" width="2.5" style="74" customWidth="1"/>
    <col min="7178" max="7178" width="7" style="74" customWidth="1"/>
    <col min="7179" max="7179" width="6" style="74" customWidth="1"/>
    <col min="7180" max="7180" width="4.875" style="74" customWidth="1"/>
    <col min="7181" max="7181" width="7.375" style="74" customWidth="1"/>
    <col min="7182" max="7182" width="1.25" style="74" customWidth="1"/>
    <col min="7183" max="7183" width="9.5" style="74" customWidth="1"/>
    <col min="7184" max="7184" width="1.25" style="74" customWidth="1"/>
    <col min="7185" max="7185" width="8.25" style="74" customWidth="1"/>
    <col min="7186" max="7186" width="4.875" style="74" customWidth="1"/>
    <col min="7187" max="7187" width="5" style="74" customWidth="1"/>
    <col min="7188" max="7188" width="6.25" style="74" customWidth="1"/>
    <col min="7189" max="7189" width="2.5" style="74" customWidth="1"/>
    <col min="7190" max="7190" width="12.375" style="74" customWidth="1"/>
    <col min="7191" max="7191" width="10" style="74" customWidth="1"/>
    <col min="7192" max="7192" width="2.25" style="74" customWidth="1"/>
    <col min="7193" max="7424" width="8.625" style="74"/>
    <col min="7425" max="7425" width="7.5" style="74" customWidth="1"/>
    <col min="7426" max="7426" width="19.375" style="74" customWidth="1"/>
    <col min="7427" max="7427" width="10.75" style="74" customWidth="1"/>
    <col min="7428" max="7429" width="11.75" style="74" customWidth="1"/>
    <col min="7430" max="7431" width="11.625" style="74" customWidth="1"/>
    <col min="7432" max="7432" width="8.75" style="74" customWidth="1"/>
    <col min="7433" max="7433" width="2.5" style="74" customWidth="1"/>
    <col min="7434" max="7434" width="7" style="74" customWidth="1"/>
    <col min="7435" max="7435" width="6" style="74" customWidth="1"/>
    <col min="7436" max="7436" width="4.875" style="74" customWidth="1"/>
    <col min="7437" max="7437" width="7.375" style="74" customWidth="1"/>
    <col min="7438" max="7438" width="1.25" style="74" customWidth="1"/>
    <col min="7439" max="7439" width="9.5" style="74" customWidth="1"/>
    <col min="7440" max="7440" width="1.25" style="74" customWidth="1"/>
    <col min="7441" max="7441" width="8.25" style="74" customWidth="1"/>
    <col min="7442" max="7442" width="4.875" style="74" customWidth="1"/>
    <col min="7443" max="7443" width="5" style="74" customWidth="1"/>
    <col min="7444" max="7444" width="6.25" style="74" customWidth="1"/>
    <col min="7445" max="7445" width="2.5" style="74" customWidth="1"/>
    <col min="7446" max="7446" width="12.375" style="74" customWidth="1"/>
    <col min="7447" max="7447" width="10" style="74" customWidth="1"/>
    <col min="7448" max="7448" width="2.25" style="74" customWidth="1"/>
    <col min="7449" max="7680" width="8.625" style="74"/>
    <col min="7681" max="7681" width="7.5" style="74" customWidth="1"/>
    <col min="7682" max="7682" width="19.375" style="74" customWidth="1"/>
    <col min="7683" max="7683" width="10.75" style="74" customWidth="1"/>
    <col min="7684" max="7685" width="11.75" style="74" customWidth="1"/>
    <col min="7686" max="7687" width="11.625" style="74" customWidth="1"/>
    <col min="7688" max="7688" width="8.75" style="74" customWidth="1"/>
    <col min="7689" max="7689" width="2.5" style="74" customWidth="1"/>
    <col min="7690" max="7690" width="7" style="74" customWidth="1"/>
    <col min="7691" max="7691" width="6" style="74" customWidth="1"/>
    <col min="7692" max="7692" width="4.875" style="74" customWidth="1"/>
    <col min="7693" max="7693" width="7.375" style="74" customWidth="1"/>
    <col min="7694" max="7694" width="1.25" style="74" customWidth="1"/>
    <col min="7695" max="7695" width="9.5" style="74" customWidth="1"/>
    <col min="7696" max="7696" width="1.25" style="74" customWidth="1"/>
    <col min="7697" max="7697" width="8.25" style="74" customWidth="1"/>
    <col min="7698" max="7698" width="4.875" style="74" customWidth="1"/>
    <col min="7699" max="7699" width="5" style="74" customWidth="1"/>
    <col min="7700" max="7700" width="6.25" style="74" customWidth="1"/>
    <col min="7701" max="7701" width="2.5" style="74" customWidth="1"/>
    <col min="7702" max="7702" width="12.375" style="74" customWidth="1"/>
    <col min="7703" max="7703" width="10" style="74" customWidth="1"/>
    <col min="7704" max="7704" width="2.25" style="74" customWidth="1"/>
    <col min="7705" max="7936" width="8.625" style="74"/>
    <col min="7937" max="7937" width="7.5" style="74" customWidth="1"/>
    <col min="7938" max="7938" width="19.375" style="74" customWidth="1"/>
    <col min="7939" max="7939" width="10.75" style="74" customWidth="1"/>
    <col min="7940" max="7941" width="11.75" style="74" customWidth="1"/>
    <col min="7942" max="7943" width="11.625" style="74" customWidth="1"/>
    <col min="7944" max="7944" width="8.75" style="74" customWidth="1"/>
    <col min="7945" max="7945" width="2.5" style="74" customWidth="1"/>
    <col min="7946" max="7946" width="7" style="74" customWidth="1"/>
    <col min="7947" max="7947" width="6" style="74" customWidth="1"/>
    <col min="7948" max="7948" width="4.875" style="74" customWidth="1"/>
    <col min="7949" max="7949" width="7.375" style="74" customWidth="1"/>
    <col min="7950" max="7950" width="1.25" style="74" customWidth="1"/>
    <col min="7951" max="7951" width="9.5" style="74" customWidth="1"/>
    <col min="7952" max="7952" width="1.25" style="74" customWidth="1"/>
    <col min="7953" max="7953" width="8.25" style="74" customWidth="1"/>
    <col min="7954" max="7954" width="4.875" style="74" customWidth="1"/>
    <col min="7955" max="7955" width="5" style="74" customWidth="1"/>
    <col min="7956" max="7956" width="6.25" style="74" customWidth="1"/>
    <col min="7957" max="7957" width="2.5" style="74" customWidth="1"/>
    <col min="7958" max="7958" width="12.375" style="74" customWidth="1"/>
    <col min="7959" max="7959" width="10" style="74" customWidth="1"/>
    <col min="7960" max="7960" width="2.25" style="74" customWidth="1"/>
    <col min="7961" max="8192" width="8.625" style="74"/>
    <col min="8193" max="8193" width="7.5" style="74" customWidth="1"/>
    <col min="8194" max="8194" width="19.375" style="74" customWidth="1"/>
    <col min="8195" max="8195" width="10.75" style="74" customWidth="1"/>
    <col min="8196" max="8197" width="11.75" style="74" customWidth="1"/>
    <col min="8198" max="8199" width="11.625" style="74" customWidth="1"/>
    <col min="8200" max="8200" width="8.75" style="74" customWidth="1"/>
    <col min="8201" max="8201" width="2.5" style="74" customWidth="1"/>
    <col min="8202" max="8202" width="7" style="74" customWidth="1"/>
    <col min="8203" max="8203" width="6" style="74" customWidth="1"/>
    <col min="8204" max="8204" width="4.875" style="74" customWidth="1"/>
    <col min="8205" max="8205" width="7.375" style="74" customWidth="1"/>
    <col min="8206" max="8206" width="1.25" style="74" customWidth="1"/>
    <col min="8207" max="8207" width="9.5" style="74" customWidth="1"/>
    <col min="8208" max="8208" width="1.25" style="74" customWidth="1"/>
    <col min="8209" max="8209" width="8.25" style="74" customWidth="1"/>
    <col min="8210" max="8210" width="4.875" style="74" customWidth="1"/>
    <col min="8211" max="8211" width="5" style="74" customWidth="1"/>
    <col min="8212" max="8212" width="6.25" style="74" customWidth="1"/>
    <col min="8213" max="8213" width="2.5" style="74" customWidth="1"/>
    <col min="8214" max="8214" width="12.375" style="74" customWidth="1"/>
    <col min="8215" max="8215" width="10" style="74" customWidth="1"/>
    <col min="8216" max="8216" width="2.25" style="74" customWidth="1"/>
    <col min="8217" max="8448" width="8.625" style="74"/>
    <col min="8449" max="8449" width="7.5" style="74" customWidth="1"/>
    <col min="8450" max="8450" width="19.375" style="74" customWidth="1"/>
    <col min="8451" max="8451" width="10.75" style="74" customWidth="1"/>
    <col min="8452" max="8453" width="11.75" style="74" customWidth="1"/>
    <col min="8454" max="8455" width="11.625" style="74" customWidth="1"/>
    <col min="8456" max="8456" width="8.75" style="74" customWidth="1"/>
    <col min="8457" max="8457" width="2.5" style="74" customWidth="1"/>
    <col min="8458" max="8458" width="7" style="74" customWidth="1"/>
    <col min="8459" max="8459" width="6" style="74" customWidth="1"/>
    <col min="8460" max="8460" width="4.875" style="74" customWidth="1"/>
    <col min="8461" max="8461" width="7.375" style="74" customWidth="1"/>
    <col min="8462" max="8462" width="1.25" style="74" customWidth="1"/>
    <col min="8463" max="8463" width="9.5" style="74" customWidth="1"/>
    <col min="8464" max="8464" width="1.25" style="74" customWidth="1"/>
    <col min="8465" max="8465" width="8.25" style="74" customWidth="1"/>
    <col min="8466" max="8466" width="4.875" style="74" customWidth="1"/>
    <col min="8467" max="8467" width="5" style="74" customWidth="1"/>
    <col min="8468" max="8468" width="6.25" style="74" customWidth="1"/>
    <col min="8469" max="8469" width="2.5" style="74" customWidth="1"/>
    <col min="8470" max="8470" width="12.375" style="74" customWidth="1"/>
    <col min="8471" max="8471" width="10" style="74" customWidth="1"/>
    <col min="8472" max="8472" width="2.25" style="74" customWidth="1"/>
    <col min="8473" max="8704" width="8.625" style="74"/>
    <col min="8705" max="8705" width="7.5" style="74" customWidth="1"/>
    <col min="8706" max="8706" width="19.375" style="74" customWidth="1"/>
    <col min="8707" max="8707" width="10.75" style="74" customWidth="1"/>
    <col min="8708" max="8709" width="11.75" style="74" customWidth="1"/>
    <col min="8710" max="8711" width="11.625" style="74" customWidth="1"/>
    <col min="8712" max="8712" width="8.75" style="74" customWidth="1"/>
    <col min="8713" max="8713" width="2.5" style="74" customWidth="1"/>
    <col min="8714" max="8714" width="7" style="74" customWidth="1"/>
    <col min="8715" max="8715" width="6" style="74" customWidth="1"/>
    <col min="8716" max="8716" width="4.875" style="74" customWidth="1"/>
    <col min="8717" max="8717" width="7.375" style="74" customWidth="1"/>
    <col min="8718" max="8718" width="1.25" style="74" customWidth="1"/>
    <col min="8719" max="8719" width="9.5" style="74" customWidth="1"/>
    <col min="8720" max="8720" width="1.25" style="74" customWidth="1"/>
    <col min="8721" max="8721" width="8.25" style="74" customWidth="1"/>
    <col min="8722" max="8722" width="4.875" style="74" customWidth="1"/>
    <col min="8723" max="8723" width="5" style="74" customWidth="1"/>
    <col min="8724" max="8724" width="6.25" style="74" customWidth="1"/>
    <col min="8725" max="8725" width="2.5" style="74" customWidth="1"/>
    <col min="8726" max="8726" width="12.375" style="74" customWidth="1"/>
    <col min="8727" max="8727" width="10" style="74" customWidth="1"/>
    <col min="8728" max="8728" width="2.25" style="74" customWidth="1"/>
    <col min="8729" max="8960" width="8.625" style="74"/>
    <col min="8961" max="8961" width="7.5" style="74" customWidth="1"/>
    <col min="8962" max="8962" width="19.375" style="74" customWidth="1"/>
    <col min="8963" max="8963" width="10.75" style="74" customWidth="1"/>
    <col min="8964" max="8965" width="11.75" style="74" customWidth="1"/>
    <col min="8966" max="8967" width="11.625" style="74" customWidth="1"/>
    <col min="8968" max="8968" width="8.75" style="74" customWidth="1"/>
    <col min="8969" max="8969" width="2.5" style="74" customWidth="1"/>
    <col min="8970" max="8970" width="7" style="74" customWidth="1"/>
    <col min="8971" max="8971" width="6" style="74" customWidth="1"/>
    <col min="8972" max="8972" width="4.875" style="74" customWidth="1"/>
    <col min="8973" max="8973" width="7.375" style="74" customWidth="1"/>
    <col min="8974" max="8974" width="1.25" style="74" customWidth="1"/>
    <col min="8975" max="8975" width="9.5" style="74" customWidth="1"/>
    <col min="8976" max="8976" width="1.25" style="74" customWidth="1"/>
    <col min="8977" max="8977" width="8.25" style="74" customWidth="1"/>
    <col min="8978" max="8978" width="4.875" style="74" customWidth="1"/>
    <col min="8979" max="8979" width="5" style="74" customWidth="1"/>
    <col min="8980" max="8980" width="6.25" style="74" customWidth="1"/>
    <col min="8981" max="8981" width="2.5" style="74" customWidth="1"/>
    <col min="8982" max="8982" width="12.375" style="74" customWidth="1"/>
    <col min="8983" max="8983" width="10" style="74" customWidth="1"/>
    <col min="8984" max="8984" width="2.25" style="74" customWidth="1"/>
    <col min="8985" max="9216" width="8.625" style="74"/>
    <col min="9217" max="9217" width="7.5" style="74" customWidth="1"/>
    <col min="9218" max="9218" width="19.375" style="74" customWidth="1"/>
    <col min="9219" max="9219" width="10.75" style="74" customWidth="1"/>
    <col min="9220" max="9221" width="11.75" style="74" customWidth="1"/>
    <col min="9222" max="9223" width="11.625" style="74" customWidth="1"/>
    <col min="9224" max="9224" width="8.75" style="74" customWidth="1"/>
    <col min="9225" max="9225" width="2.5" style="74" customWidth="1"/>
    <col min="9226" max="9226" width="7" style="74" customWidth="1"/>
    <col min="9227" max="9227" width="6" style="74" customWidth="1"/>
    <col min="9228" max="9228" width="4.875" style="74" customWidth="1"/>
    <col min="9229" max="9229" width="7.375" style="74" customWidth="1"/>
    <col min="9230" max="9230" width="1.25" style="74" customWidth="1"/>
    <col min="9231" max="9231" width="9.5" style="74" customWidth="1"/>
    <col min="9232" max="9232" width="1.25" style="74" customWidth="1"/>
    <col min="9233" max="9233" width="8.25" style="74" customWidth="1"/>
    <col min="9234" max="9234" width="4.875" style="74" customWidth="1"/>
    <col min="9235" max="9235" width="5" style="74" customWidth="1"/>
    <col min="9236" max="9236" width="6.25" style="74" customWidth="1"/>
    <col min="9237" max="9237" width="2.5" style="74" customWidth="1"/>
    <col min="9238" max="9238" width="12.375" style="74" customWidth="1"/>
    <col min="9239" max="9239" width="10" style="74" customWidth="1"/>
    <col min="9240" max="9240" width="2.25" style="74" customWidth="1"/>
    <col min="9241" max="9472" width="8.625" style="74"/>
    <col min="9473" max="9473" width="7.5" style="74" customWidth="1"/>
    <col min="9474" max="9474" width="19.375" style="74" customWidth="1"/>
    <col min="9475" max="9475" width="10.75" style="74" customWidth="1"/>
    <col min="9476" max="9477" width="11.75" style="74" customWidth="1"/>
    <col min="9478" max="9479" width="11.625" style="74" customWidth="1"/>
    <col min="9480" max="9480" width="8.75" style="74" customWidth="1"/>
    <col min="9481" max="9481" width="2.5" style="74" customWidth="1"/>
    <col min="9482" max="9482" width="7" style="74" customWidth="1"/>
    <col min="9483" max="9483" width="6" style="74" customWidth="1"/>
    <col min="9484" max="9484" width="4.875" style="74" customWidth="1"/>
    <col min="9485" max="9485" width="7.375" style="74" customWidth="1"/>
    <col min="9486" max="9486" width="1.25" style="74" customWidth="1"/>
    <col min="9487" max="9487" width="9.5" style="74" customWidth="1"/>
    <col min="9488" max="9488" width="1.25" style="74" customWidth="1"/>
    <col min="9489" max="9489" width="8.25" style="74" customWidth="1"/>
    <col min="9490" max="9490" width="4.875" style="74" customWidth="1"/>
    <col min="9491" max="9491" width="5" style="74" customWidth="1"/>
    <col min="9492" max="9492" width="6.25" style="74" customWidth="1"/>
    <col min="9493" max="9493" width="2.5" style="74" customWidth="1"/>
    <col min="9494" max="9494" width="12.375" style="74" customWidth="1"/>
    <col min="9495" max="9495" width="10" style="74" customWidth="1"/>
    <col min="9496" max="9496" width="2.25" style="74" customWidth="1"/>
    <col min="9497" max="9728" width="8.625" style="74"/>
    <col min="9729" max="9729" width="7.5" style="74" customWidth="1"/>
    <col min="9730" max="9730" width="19.375" style="74" customWidth="1"/>
    <col min="9731" max="9731" width="10.75" style="74" customWidth="1"/>
    <col min="9732" max="9733" width="11.75" style="74" customWidth="1"/>
    <col min="9734" max="9735" width="11.625" style="74" customWidth="1"/>
    <col min="9736" max="9736" width="8.75" style="74" customWidth="1"/>
    <col min="9737" max="9737" width="2.5" style="74" customWidth="1"/>
    <col min="9738" max="9738" width="7" style="74" customWidth="1"/>
    <col min="9739" max="9739" width="6" style="74" customWidth="1"/>
    <col min="9740" max="9740" width="4.875" style="74" customWidth="1"/>
    <col min="9741" max="9741" width="7.375" style="74" customWidth="1"/>
    <col min="9742" max="9742" width="1.25" style="74" customWidth="1"/>
    <col min="9743" max="9743" width="9.5" style="74" customWidth="1"/>
    <col min="9744" max="9744" width="1.25" style="74" customWidth="1"/>
    <col min="9745" max="9745" width="8.25" style="74" customWidth="1"/>
    <col min="9746" max="9746" width="4.875" style="74" customWidth="1"/>
    <col min="9747" max="9747" width="5" style="74" customWidth="1"/>
    <col min="9748" max="9748" width="6.25" style="74" customWidth="1"/>
    <col min="9749" max="9749" width="2.5" style="74" customWidth="1"/>
    <col min="9750" max="9750" width="12.375" style="74" customWidth="1"/>
    <col min="9751" max="9751" width="10" style="74" customWidth="1"/>
    <col min="9752" max="9752" width="2.25" style="74" customWidth="1"/>
    <col min="9753" max="9984" width="8.625" style="74"/>
    <col min="9985" max="9985" width="7.5" style="74" customWidth="1"/>
    <col min="9986" max="9986" width="19.375" style="74" customWidth="1"/>
    <col min="9987" max="9987" width="10.75" style="74" customWidth="1"/>
    <col min="9988" max="9989" width="11.75" style="74" customWidth="1"/>
    <col min="9990" max="9991" width="11.625" style="74" customWidth="1"/>
    <col min="9992" max="9992" width="8.75" style="74" customWidth="1"/>
    <col min="9993" max="9993" width="2.5" style="74" customWidth="1"/>
    <col min="9994" max="9994" width="7" style="74" customWidth="1"/>
    <col min="9995" max="9995" width="6" style="74" customWidth="1"/>
    <col min="9996" max="9996" width="4.875" style="74" customWidth="1"/>
    <col min="9997" max="9997" width="7.375" style="74" customWidth="1"/>
    <col min="9998" max="9998" width="1.25" style="74" customWidth="1"/>
    <col min="9999" max="9999" width="9.5" style="74" customWidth="1"/>
    <col min="10000" max="10000" width="1.25" style="74" customWidth="1"/>
    <col min="10001" max="10001" width="8.25" style="74" customWidth="1"/>
    <col min="10002" max="10002" width="4.875" style="74" customWidth="1"/>
    <col min="10003" max="10003" width="5" style="74" customWidth="1"/>
    <col min="10004" max="10004" width="6.25" style="74" customWidth="1"/>
    <col min="10005" max="10005" width="2.5" style="74" customWidth="1"/>
    <col min="10006" max="10006" width="12.375" style="74" customWidth="1"/>
    <col min="10007" max="10007" width="10" style="74" customWidth="1"/>
    <col min="10008" max="10008" width="2.25" style="74" customWidth="1"/>
    <col min="10009" max="10240" width="8.625" style="74"/>
    <col min="10241" max="10241" width="7.5" style="74" customWidth="1"/>
    <col min="10242" max="10242" width="19.375" style="74" customWidth="1"/>
    <col min="10243" max="10243" width="10.75" style="74" customWidth="1"/>
    <col min="10244" max="10245" width="11.75" style="74" customWidth="1"/>
    <col min="10246" max="10247" width="11.625" style="74" customWidth="1"/>
    <col min="10248" max="10248" width="8.75" style="74" customWidth="1"/>
    <col min="10249" max="10249" width="2.5" style="74" customWidth="1"/>
    <col min="10250" max="10250" width="7" style="74" customWidth="1"/>
    <col min="10251" max="10251" width="6" style="74" customWidth="1"/>
    <col min="10252" max="10252" width="4.875" style="74" customWidth="1"/>
    <col min="10253" max="10253" width="7.375" style="74" customWidth="1"/>
    <col min="10254" max="10254" width="1.25" style="74" customWidth="1"/>
    <col min="10255" max="10255" width="9.5" style="74" customWidth="1"/>
    <col min="10256" max="10256" width="1.25" style="74" customWidth="1"/>
    <col min="10257" max="10257" width="8.25" style="74" customWidth="1"/>
    <col min="10258" max="10258" width="4.875" style="74" customWidth="1"/>
    <col min="10259" max="10259" width="5" style="74" customWidth="1"/>
    <col min="10260" max="10260" width="6.25" style="74" customWidth="1"/>
    <col min="10261" max="10261" width="2.5" style="74" customWidth="1"/>
    <col min="10262" max="10262" width="12.375" style="74" customWidth="1"/>
    <col min="10263" max="10263" width="10" style="74" customWidth="1"/>
    <col min="10264" max="10264" width="2.25" style="74" customWidth="1"/>
    <col min="10265" max="10496" width="8.625" style="74"/>
    <col min="10497" max="10497" width="7.5" style="74" customWidth="1"/>
    <col min="10498" max="10498" width="19.375" style="74" customWidth="1"/>
    <col min="10499" max="10499" width="10.75" style="74" customWidth="1"/>
    <col min="10500" max="10501" width="11.75" style="74" customWidth="1"/>
    <col min="10502" max="10503" width="11.625" style="74" customWidth="1"/>
    <col min="10504" max="10504" width="8.75" style="74" customWidth="1"/>
    <col min="10505" max="10505" width="2.5" style="74" customWidth="1"/>
    <col min="10506" max="10506" width="7" style="74" customWidth="1"/>
    <col min="10507" max="10507" width="6" style="74" customWidth="1"/>
    <col min="10508" max="10508" width="4.875" style="74" customWidth="1"/>
    <col min="10509" max="10509" width="7.375" style="74" customWidth="1"/>
    <col min="10510" max="10510" width="1.25" style="74" customWidth="1"/>
    <col min="10511" max="10511" width="9.5" style="74" customWidth="1"/>
    <col min="10512" max="10512" width="1.25" style="74" customWidth="1"/>
    <col min="10513" max="10513" width="8.25" style="74" customWidth="1"/>
    <col min="10514" max="10514" width="4.875" style="74" customWidth="1"/>
    <col min="10515" max="10515" width="5" style="74" customWidth="1"/>
    <col min="10516" max="10516" width="6.25" style="74" customWidth="1"/>
    <col min="10517" max="10517" width="2.5" style="74" customWidth="1"/>
    <col min="10518" max="10518" width="12.375" style="74" customWidth="1"/>
    <col min="10519" max="10519" width="10" style="74" customWidth="1"/>
    <col min="10520" max="10520" width="2.25" style="74" customWidth="1"/>
    <col min="10521" max="10752" width="8.625" style="74"/>
    <col min="10753" max="10753" width="7.5" style="74" customWidth="1"/>
    <col min="10754" max="10754" width="19.375" style="74" customWidth="1"/>
    <col min="10755" max="10755" width="10.75" style="74" customWidth="1"/>
    <col min="10756" max="10757" width="11.75" style="74" customWidth="1"/>
    <col min="10758" max="10759" width="11.625" style="74" customWidth="1"/>
    <col min="10760" max="10760" width="8.75" style="74" customWidth="1"/>
    <col min="10761" max="10761" width="2.5" style="74" customWidth="1"/>
    <col min="10762" max="10762" width="7" style="74" customWidth="1"/>
    <col min="10763" max="10763" width="6" style="74" customWidth="1"/>
    <col min="10764" max="10764" width="4.875" style="74" customWidth="1"/>
    <col min="10765" max="10765" width="7.375" style="74" customWidth="1"/>
    <col min="10766" max="10766" width="1.25" style="74" customWidth="1"/>
    <col min="10767" max="10767" width="9.5" style="74" customWidth="1"/>
    <col min="10768" max="10768" width="1.25" style="74" customWidth="1"/>
    <col min="10769" max="10769" width="8.25" style="74" customWidth="1"/>
    <col min="10770" max="10770" width="4.875" style="74" customWidth="1"/>
    <col min="10771" max="10771" width="5" style="74" customWidth="1"/>
    <col min="10772" max="10772" width="6.25" style="74" customWidth="1"/>
    <col min="10773" max="10773" width="2.5" style="74" customWidth="1"/>
    <col min="10774" max="10774" width="12.375" style="74" customWidth="1"/>
    <col min="10775" max="10775" width="10" style="74" customWidth="1"/>
    <col min="10776" max="10776" width="2.25" style="74" customWidth="1"/>
    <col min="10777" max="11008" width="8.625" style="74"/>
    <col min="11009" max="11009" width="7.5" style="74" customWidth="1"/>
    <col min="11010" max="11010" width="19.375" style="74" customWidth="1"/>
    <col min="11011" max="11011" width="10.75" style="74" customWidth="1"/>
    <col min="11012" max="11013" width="11.75" style="74" customWidth="1"/>
    <col min="11014" max="11015" width="11.625" style="74" customWidth="1"/>
    <col min="11016" max="11016" width="8.75" style="74" customWidth="1"/>
    <col min="11017" max="11017" width="2.5" style="74" customWidth="1"/>
    <col min="11018" max="11018" width="7" style="74" customWidth="1"/>
    <col min="11019" max="11019" width="6" style="74" customWidth="1"/>
    <col min="11020" max="11020" width="4.875" style="74" customWidth="1"/>
    <col min="11021" max="11021" width="7.375" style="74" customWidth="1"/>
    <col min="11022" max="11022" width="1.25" style="74" customWidth="1"/>
    <col min="11023" max="11023" width="9.5" style="74" customWidth="1"/>
    <col min="11024" max="11024" width="1.25" style="74" customWidth="1"/>
    <col min="11025" max="11025" width="8.25" style="74" customWidth="1"/>
    <col min="11026" max="11026" width="4.875" style="74" customWidth="1"/>
    <col min="11027" max="11027" width="5" style="74" customWidth="1"/>
    <col min="11028" max="11028" width="6.25" style="74" customWidth="1"/>
    <col min="11029" max="11029" width="2.5" style="74" customWidth="1"/>
    <col min="11030" max="11030" width="12.375" style="74" customWidth="1"/>
    <col min="11031" max="11031" width="10" style="74" customWidth="1"/>
    <col min="11032" max="11032" width="2.25" style="74" customWidth="1"/>
    <col min="11033" max="11264" width="8.625" style="74"/>
    <col min="11265" max="11265" width="7.5" style="74" customWidth="1"/>
    <col min="11266" max="11266" width="19.375" style="74" customWidth="1"/>
    <col min="11267" max="11267" width="10.75" style="74" customWidth="1"/>
    <col min="11268" max="11269" width="11.75" style="74" customWidth="1"/>
    <col min="11270" max="11271" width="11.625" style="74" customWidth="1"/>
    <col min="11272" max="11272" width="8.75" style="74" customWidth="1"/>
    <col min="11273" max="11273" width="2.5" style="74" customWidth="1"/>
    <col min="11274" max="11274" width="7" style="74" customWidth="1"/>
    <col min="11275" max="11275" width="6" style="74" customWidth="1"/>
    <col min="11276" max="11276" width="4.875" style="74" customWidth="1"/>
    <col min="11277" max="11277" width="7.375" style="74" customWidth="1"/>
    <col min="11278" max="11278" width="1.25" style="74" customWidth="1"/>
    <col min="11279" max="11279" width="9.5" style="74" customWidth="1"/>
    <col min="11280" max="11280" width="1.25" style="74" customWidth="1"/>
    <col min="11281" max="11281" width="8.25" style="74" customWidth="1"/>
    <col min="11282" max="11282" width="4.875" style="74" customWidth="1"/>
    <col min="11283" max="11283" width="5" style="74" customWidth="1"/>
    <col min="11284" max="11284" width="6.25" style="74" customWidth="1"/>
    <col min="11285" max="11285" width="2.5" style="74" customWidth="1"/>
    <col min="11286" max="11286" width="12.375" style="74" customWidth="1"/>
    <col min="11287" max="11287" width="10" style="74" customWidth="1"/>
    <col min="11288" max="11288" width="2.25" style="74" customWidth="1"/>
    <col min="11289" max="11520" width="8.625" style="74"/>
    <col min="11521" max="11521" width="7.5" style="74" customWidth="1"/>
    <col min="11522" max="11522" width="19.375" style="74" customWidth="1"/>
    <col min="11523" max="11523" width="10.75" style="74" customWidth="1"/>
    <col min="11524" max="11525" width="11.75" style="74" customWidth="1"/>
    <col min="11526" max="11527" width="11.625" style="74" customWidth="1"/>
    <col min="11528" max="11528" width="8.75" style="74" customWidth="1"/>
    <col min="11529" max="11529" width="2.5" style="74" customWidth="1"/>
    <col min="11530" max="11530" width="7" style="74" customWidth="1"/>
    <col min="11531" max="11531" width="6" style="74" customWidth="1"/>
    <col min="11532" max="11532" width="4.875" style="74" customWidth="1"/>
    <col min="11533" max="11533" width="7.375" style="74" customWidth="1"/>
    <col min="11534" max="11534" width="1.25" style="74" customWidth="1"/>
    <col min="11535" max="11535" width="9.5" style="74" customWidth="1"/>
    <col min="11536" max="11536" width="1.25" style="74" customWidth="1"/>
    <col min="11537" max="11537" width="8.25" style="74" customWidth="1"/>
    <col min="11538" max="11538" width="4.875" style="74" customWidth="1"/>
    <col min="11539" max="11539" width="5" style="74" customWidth="1"/>
    <col min="11540" max="11540" width="6.25" style="74" customWidth="1"/>
    <col min="11541" max="11541" width="2.5" style="74" customWidth="1"/>
    <col min="11542" max="11542" width="12.375" style="74" customWidth="1"/>
    <col min="11543" max="11543" width="10" style="74" customWidth="1"/>
    <col min="11544" max="11544" width="2.25" style="74" customWidth="1"/>
    <col min="11545" max="11776" width="8.625" style="74"/>
    <col min="11777" max="11777" width="7.5" style="74" customWidth="1"/>
    <col min="11778" max="11778" width="19.375" style="74" customWidth="1"/>
    <col min="11779" max="11779" width="10.75" style="74" customWidth="1"/>
    <col min="11780" max="11781" width="11.75" style="74" customWidth="1"/>
    <col min="11782" max="11783" width="11.625" style="74" customWidth="1"/>
    <col min="11784" max="11784" width="8.75" style="74" customWidth="1"/>
    <col min="11785" max="11785" width="2.5" style="74" customWidth="1"/>
    <col min="11786" max="11786" width="7" style="74" customWidth="1"/>
    <col min="11787" max="11787" width="6" style="74" customWidth="1"/>
    <col min="11788" max="11788" width="4.875" style="74" customWidth="1"/>
    <col min="11789" max="11789" width="7.375" style="74" customWidth="1"/>
    <col min="11790" max="11790" width="1.25" style="74" customWidth="1"/>
    <col min="11791" max="11791" width="9.5" style="74" customWidth="1"/>
    <col min="11792" max="11792" width="1.25" style="74" customWidth="1"/>
    <col min="11793" max="11793" width="8.25" style="74" customWidth="1"/>
    <col min="11794" max="11794" width="4.875" style="74" customWidth="1"/>
    <col min="11795" max="11795" width="5" style="74" customWidth="1"/>
    <col min="11796" max="11796" width="6.25" style="74" customWidth="1"/>
    <col min="11797" max="11797" width="2.5" style="74" customWidth="1"/>
    <col min="11798" max="11798" width="12.375" style="74" customWidth="1"/>
    <col min="11799" max="11799" width="10" style="74" customWidth="1"/>
    <col min="11800" max="11800" width="2.25" style="74" customWidth="1"/>
    <col min="11801" max="12032" width="8.625" style="74"/>
    <col min="12033" max="12033" width="7.5" style="74" customWidth="1"/>
    <col min="12034" max="12034" width="19.375" style="74" customWidth="1"/>
    <col min="12035" max="12035" width="10.75" style="74" customWidth="1"/>
    <col min="12036" max="12037" width="11.75" style="74" customWidth="1"/>
    <col min="12038" max="12039" width="11.625" style="74" customWidth="1"/>
    <col min="12040" max="12040" width="8.75" style="74" customWidth="1"/>
    <col min="12041" max="12041" width="2.5" style="74" customWidth="1"/>
    <col min="12042" max="12042" width="7" style="74" customWidth="1"/>
    <col min="12043" max="12043" width="6" style="74" customWidth="1"/>
    <col min="12044" max="12044" width="4.875" style="74" customWidth="1"/>
    <col min="12045" max="12045" width="7.375" style="74" customWidth="1"/>
    <col min="12046" max="12046" width="1.25" style="74" customWidth="1"/>
    <col min="12047" max="12047" width="9.5" style="74" customWidth="1"/>
    <col min="12048" max="12048" width="1.25" style="74" customWidth="1"/>
    <col min="12049" max="12049" width="8.25" style="74" customWidth="1"/>
    <col min="12050" max="12050" width="4.875" style="74" customWidth="1"/>
    <col min="12051" max="12051" width="5" style="74" customWidth="1"/>
    <col min="12052" max="12052" width="6.25" style="74" customWidth="1"/>
    <col min="12053" max="12053" width="2.5" style="74" customWidth="1"/>
    <col min="12054" max="12054" width="12.375" style="74" customWidth="1"/>
    <col min="12055" max="12055" width="10" style="74" customWidth="1"/>
    <col min="12056" max="12056" width="2.25" style="74" customWidth="1"/>
    <col min="12057" max="12288" width="8.625" style="74"/>
    <col min="12289" max="12289" width="7.5" style="74" customWidth="1"/>
    <col min="12290" max="12290" width="19.375" style="74" customWidth="1"/>
    <col min="12291" max="12291" width="10.75" style="74" customWidth="1"/>
    <col min="12292" max="12293" width="11.75" style="74" customWidth="1"/>
    <col min="12294" max="12295" width="11.625" style="74" customWidth="1"/>
    <col min="12296" max="12296" width="8.75" style="74" customWidth="1"/>
    <col min="12297" max="12297" width="2.5" style="74" customWidth="1"/>
    <col min="12298" max="12298" width="7" style="74" customWidth="1"/>
    <col min="12299" max="12299" width="6" style="74" customWidth="1"/>
    <col min="12300" max="12300" width="4.875" style="74" customWidth="1"/>
    <col min="12301" max="12301" width="7.375" style="74" customWidth="1"/>
    <col min="12302" max="12302" width="1.25" style="74" customWidth="1"/>
    <col min="12303" max="12303" width="9.5" style="74" customWidth="1"/>
    <col min="12304" max="12304" width="1.25" style="74" customWidth="1"/>
    <col min="12305" max="12305" width="8.25" style="74" customWidth="1"/>
    <col min="12306" max="12306" width="4.875" style="74" customWidth="1"/>
    <col min="12307" max="12307" width="5" style="74" customWidth="1"/>
    <col min="12308" max="12308" width="6.25" style="74" customWidth="1"/>
    <col min="12309" max="12309" width="2.5" style="74" customWidth="1"/>
    <col min="12310" max="12310" width="12.375" style="74" customWidth="1"/>
    <col min="12311" max="12311" width="10" style="74" customWidth="1"/>
    <col min="12312" max="12312" width="2.25" style="74" customWidth="1"/>
    <col min="12313" max="12544" width="8.625" style="74"/>
    <col min="12545" max="12545" width="7.5" style="74" customWidth="1"/>
    <col min="12546" max="12546" width="19.375" style="74" customWidth="1"/>
    <col min="12547" max="12547" width="10.75" style="74" customWidth="1"/>
    <col min="12548" max="12549" width="11.75" style="74" customWidth="1"/>
    <col min="12550" max="12551" width="11.625" style="74" customWidth="1"/>
    <col min="12552" max="12552" width="8.75" style="74" customWidth="1"/>
    <col min="12553" max="12553" width="2.5" style="74" customWidth="1"/>
    <col min="12554" max="12554" width="7" style="74" customWidth="1"/>
    <col min="12555" max="12555" width="6" style="74" customWidth="1"/>
    <col min="12556" max="12556" width="4.875" style="74" customWidth="1"/>
    <col min="12557" max="12557" width="7.375" style="74" customWidth="1"/>
    <col min="12558" max="12558" width="1.25" style="74" customWidth="1"/>
    <col min="12559" max="12559" width="9.5" style="74" customWidth="1"/>
    <col min="12560" max="12560" width="1.25" style="74" customWidth="1"/>
    <col min="12561" max="12561" width="8.25" style="74" customWidth="1"/>
    <col min="12562" max="12562" width="4.875" style="74" customWidth="1"/>
    <col min="12563" max="12563" width="5" style="74" customWidth="1"/>
    <col min="12564" max="12564" width="6.25" style="74" customWidth="1"/>
    <col min="12565" max="12565" width="2.5" style="74" customWidth="1"/>
    <col min="12566" max="12566" width="12.375" style="74" customWidth="1"/>
    <col min="12567" max="12567" width="10" style="74" customWidth="1"/>
    <col min="12568" max="12568" width="2.25" style="74" customWidth="1"/>
    <col min="12569" max="12800" width="8.625" style="74"/>
    <col min="12801" max="12801" width="7.5" style="74" customWidth="1"/>
    <col min="12802" max="12802" width="19.375" style="74" customWidth="1"/>
    <col min="12803" max="12803" width="10.75" style="74" customWidth="1"/>
    <col min="12804" max="12805" width="11.75" style="74" customWidth="1"/>
    <col min="12806" max="12807" width="11.625" style="74" customWidth="1"/>
    <col min="12808" max="12808" width="8.75" style="74" customWidth="1"/>
    <col min="12809" max="12809" width="2.5" style="74" customWidth="1"/>
    <col min="12810" max="12810" width="7" style="74" customWidth="1"/>
    <col min="12811" max="12811" width="6" style="74" customWidth="1"/>
    <col min="12812" max="12812" width="4.875" style="74" customWidth="1"/>
    <col min="12813" max="12813" width="7.375" style="74" customWidth="1"/>
    <col min="12814" max="12814" width="1.25" style="74" customWidth="1"/>
    <col min="12815" max="12815" width="9.5" style="74" customWidth="1"/>
    <col min="12816" max="12816" width="1.25" style="74" customWidth="1"/>
    <col min="12817" max="12817" width="8.25" style="74" customWidth="1"/>
    <col min="12818" max="12818" width="4.875" style="74" customWidth="1"/>
    <col min="12819" max="12819" width="5" style="74" customWidth="1"/>
    <col min="12820" max="12820" width="6.25" style="74" customWidth="1"/>
    <col min="12821" max="12821" width="2.5" style="74" customWidth="1"/>
    <col min="12822" max="12822" width="12.375" style="74" customWidth="1"/>
    <col min="12823" max="12823" width="10" style="74" customWidth="1"/>
    <col min="12824" max="12824" width="2.25" style="74" customWidth="1"/>
    <col min="12825" max="13056" width="8.625" style="74"/>
    <col min="13057" max="13057" width="7.5" style="74" customWidth="1"/>
    <col min="13058" max="13058" width="19.375" style="74" customWidth="1"/>
    <col min="13059" max="13059" width="10.75" style="74" customWidth="1"/>
    <col min="13060" max="13061" width="11.75" style="74" customWidth="1"/>
    <col min="13062" max="13063" width="11.625" style="74" customWidth="1"/>
    <col min="13064" max="13064" width="8.75" style="74" customWidth="1"/>
    <col min="13065" max="13065" width="2.5" style="74" customWidth="1"/>
    <col min="13066" max="13066" width="7" style="74" customWidth="1"/>
    <col min="13067" max="13067" width="6" style="74" customWidth="1"/>
    <col min="13068" max="13068" width="4.875" style="74" customWidth="1"/>
    <col min="13069" max="13069" width="7.375" style="74" customWidth="1"/>
    <col min="13070" max="13070" width="1.25" style="74" customWidth="1"/>
    <col min="13071" max="13071" width="9.5" style="74" customWidth="1"/>
    <col min="13072" max="13072" width="1.25" style="74" customWidth="1"/>
    <col min="13073" max="13073" width="8.25" style="74" customWidth="1"/>
    <col min="13074" max="13074" width="4.875" style="74" customWidth="1"/>
    <col min="13075" max="13075" width="5" style="74" customWidth="1"/>
    <col min="13076" max="13076" width="6.25" style="74" customWidth="1"/>
    <col min="13077" max="13077" width="2.5" style="74" customWidth="1"/>
    <col min="13078" max="13078" width="12.375" style="74" customWidth="1"/>
    <col min="13079" max="13079" width="10" style="74" customWidth="1"/>
    <col min="13080" max="13080" width="2.25" style="74" customWidth="1"/>
    <col min="13081" max="13312" width="8.625" style="74"/>
    <col min="13313" max="13313" width="7.5" style="74" customWidth="1"/>
    <col min="13314" max="13314" width="19.375" style="74" customWidth="1"/>
    <col min="13315" max="13315" width="10.75" style="74" customWidth="1"/>
    <col min="13316" max="13317" width="11.75" style="74" customWidth="1"/>
    <col min="13318" max="13319" width="11.625" style="74" customWidth="1"/>
    <col min="13320" max="13320" width="8.75" style="74" customWidth="1"/>
    <col min="13321" max="13321" width="2.5" style="74" customWidth="1"/>
    <col min="13322" max="13322" width="7" style="74" customWidth="1"/>
    <col min="13323" max="13323" width="6" style="74" customWidth="1"/>
    <col min="13324" max="13324" width="4.875" style="74" customWidth="1"/>
    <col min="13325" max="13325" width="7.375" style="74" customWidth="1"/>
    <col min="13326" max="13326" width="1.25" style="74" customWidth="1"/>
    <col min="13327" max="13327" width="9.5" style="74" customWidth="1"/>
    <col min="13328" max="13328" width="1.25" style="74" customWidth="1"/>
    <col min="13329" max="13329" width="8.25" style="74" customWidth="1"/>
    <col min="13330" max="13330" width="4.875" style="74" customWidth="1"/>
    <col min="13331" max="13331" width="5" style="74" customWidth="1"/>
    <col min="13332" max="13332" width="6.25" style="74" customWidth="1"/>
    <col min="13333" max="13333" width="2.5" style="74" customWidth="1"/>
    <col min="13334" max="13334" width="12.375" style="74" customWidth="1"/>
    <col min="13335" max="13335" width="10" style="74" customWidth="1"/>
    <col min="13336" max="13336" width="2.25" style="74" customWidth="1"/>
    <col min="13337" max="13568" width="8.625" style="74"/>
    <col min="13569" max="13569" width="7.5" style="74" customWidth="1"/>
    <col min="13570" max="13570" width="19.375" style="74" customWidth="1"/>
    <col min="13571" max="13571" width="10.75" style="74" customWidth="1"/>
    <col min="13572" max="13573" width="11.75" style="74" customWidth="1"/>
    <col min="13574" max="13575" width="11.625" style="74" customWidth="1"/>
    <col min="13576" max="13576" width="8.75" style="74" customWidth="1"/>
    <col min="13577" max="13577" width="2.5" style="74" customWidth="1"/>
    <col min="13578" max="13578" width="7" style="74" customWidth="1"/>
    <col min="13579" max="13579" width="6" style="74" customWidth="1"/>
    <col min="13580" max="13580" width="4.875" style="74" customWidth="1"/>
    <col min="13581" max="13581" width="7.375" style="74" customWidth="1"/>
    <col min="13582" max="13582" width="1.25" style="74" customWidth="1"/>
    <col min="13583" max="13583" width="9.5" style="74" customWidth="1"/>
    <col min="13584" max="13584" width="1.25" style="74" customWidth="1"/>
    <col min="13585" max="13585" width="8.25" style="74" customWidth="1"/>
    <col min="13586" max="13586" width="4.875" style="74" customWidth="1"/>
    <col min="13587" max="13587" width="5" style="74" customWidth="1"/>
    <col min="13588" max="13588" width="6.25" style="74" customWidth="1"/>
    <col min="13589" max="13589" width="2.5" style="74" customWidth="1"/>
    <col min="13590" max="13590" width="12.375" style="74" customWidth="1"/>
    <col min="13591" max="13591" width="10" style="74" customWidth="1"/>
    <col min="13592" max="13592" width="2.25" style="74" customWidth="1"/>
    <col min="13593" max="13824" width="8.625" style="74"/>
    <col min="13825" max="13825" width="7.5" style="74" customWidth="1"/>
    <col min="13826" max="13826" width="19.375" style="74" customWidth="1"/>
    <col min="13827" max="13827" width="10.75" style="74" customWidth="1"/>
    <col min="13828" max="13829" width="11.75" style="74" customWidth="1"/>
    <col min="13830" max="13831" width="11.625" style="74" customWidth="1"/>
    <col min="13832" max="13832" width="8.75" style="74" customWidth="1"/>
    <col min="13833" max="13833" width="2.5" style="74" customWidth="1"/>
    <col min="13834" max="13834" width="7" style="74" customWidth="1"/>
    <col min="13835" max="13835" width="6" style="74" customWidth="1"/>
    <col min="13836" max="13836" width="4.875" style="74" customWidth="1"/>
    <col min="13837" max="13837" width="7.375" style="74" customWidth="1"/>
    <col min="13838" max="13838" width="1.25" style="74" customWidth="1"/>
    <col min="13839" max="13839" width="9.5" style="74" customWidth="1"/>
    <col min="13840" max="13840" width="1.25" style="74" customWidth="1"/>
    <col min="13841" max="13841" width="8.25" style="74" customWidth="1"/>
    <col min="13842" max="13842" width="4.875" style="74" customWidth="1"/>
    <col min="13843" max="13843" width="5" style="74" customWidth="1"/>
    <col min="13844" max="13844" width="6.25" style="74" customWidth="1"/>
    <col min="13845" max="13845" width="2.5" style="74" customWidth="1"/>
    <col min="13846" max="13846" width="12.375" style="74" customWidth="1"/>
    <col min="13847" max="13847" width="10" style="74" customWidth="1"/>
    <col min="13848" max="13848" width="2.25" style="74" customWidth="1"/>
    <col min="13849" max="14080" width="8.625" style="74"/>
    <col min="14081" max="14081" width="7.5" style="74" customWidth="1"/>
    <col min="14082" max="14082" width="19.375" style="74" customWidth="1"/>
    <col min="14083" max="14083" width="10.75" style="74" customWidth="1"/>
    <col min="14084" max="14085" width="11.75" style="74" customWidth="1"/>
    <col min="14086" max="14087" width="11.625" style="74" customWidth="1"/>
    <col min="14088" max="14088" width="8.75" style="74" customWidth="1"/>
    <col min="14089" max="14089" width="2.5" style="74" customWidth="1"/>
    <col min="14090" max="14090" width="7" style="74" customWidth="1"/>
    <col min="14091" max="14091" width="6" style="74" customWidth="1"/>
    <col min="14092" max="14092" width="4.875" style="74" customWidth="1"/>
    <col min="14093" max="14093" width="7.375" style="74" customWidth="1"/>
    <col min="14094" max="14094" width="1.25" style="74" customWidth="1"/>
    <col min="14095" max="14095" width="9.5" style="74" customWidth="1"/>
    <col min="14096" max="14096" width="1.25" style="74" customWidth="1"/>
    <col min="14097" max="14097" width="8.25" style="74" customWidth="1"/>
    <col min="14098" max="14098" width="4.875" style="74" customWidth="1"/>
    <col min="14099" max="14099" width="5" style="74" customWidth="1"/>
    <col min="14100" max="14100" width="6.25" style="74" customWidth="1"/>
    <col min="14101" max="14101" width="2.5" style="74" customWidth="1"/>
    <col min="14102" max="14102" width="12.375" style="74" customWidth="1"/>
    <col min="14103" max="14103" width="10" style="74" customWidth="1"/>
    <col min="14104" max="14104" width="2.25" style="74" customWidth="1"/>
    <col min="14105" max="14336" width="8.625" style="74"/>
    <col min="14337" max="14337" width="7.5" style="74" customWidth="1"/>
    <col min="14338" max="14338" width="19.375" style="74" customWidth="1"/>
    <col min="14339" max="14339" width="10.75" style="74" customWidth="1"/>
    <col min="14340" max="14341" width="11.75" style="74" customWidth="1"/>
    <col min="14342" max="14343" width="11.625" style="74" customWidth="1"/>
    <col min="14344" max="14344" width="8.75" style="74" customWidth="1"/>
    <col min="14345" max="14345" width="2.5" style="74" customWidth="1"/>
    <col min="14346" max="14346" width="7" style="74" customWidth="1"/>
    <col min="14347" max="14347" width="6" style="74" customWidth="1"/>
    <col min="14348" max="14348" width="4.875" style="74" customWidth="1"/>
    <col min="14349" max="14349" width="7.375" style="74" customWidth="1"/>
    <col min="14350" max="14350" width="1.25" style="74" customWidth="1"/>
    <col min="14351" max="14351" width="9.5" style="74" customWidth="1"/>
    <col min="14352" max="14352" width="1.25" style="74" customWidth="1"/>
    <col min="14353" max="14353" width="8.25" style="74" customWidth="1"/>
    <col min="14354" max="14354" width="4.875" style="74" customWidth="1"/>
    <col min="14355" max="14355" width="5" style="74" customWidth="1"/>
    <col min="14356" max="14356" width="6.25" style="74" customWidth="1"/>
    <col min="14357" max="14357" width="2.5" style="74" customWidth="1"/>
    <col min="14358" max="14358" width="12.375" style="74" customWidth="1"/>
    <col min="14359" max="14359" width="10" style="74" customWidth="1"/>
    <col min="14360" max="14360" width="2.25" style="74" customWidth="1"/>
    <col min="14361" max="14592" width="8.625" style="74"/>
    <col min="14593" max="14593" width="7.5" style="74" customWidth="1"/>
    <col min="14594" max="14594" width="19.375" style="74" customWidth="1"/>
    <col min="14595" max="14595" width="10.75" style="74" customWidth="1"/>
    <col min="14596" max="14597" width="11.75" style="74" customWidth="1"/>
    <col min="14598" max="14599" width="11.625" style="74" customWidth="1"/>
    <col min="14600" max="14600" width="8.75" style="74" customWidth="1"/>
    <col min="14601" max="14601" width="2.5" style="74" customWidth="1"/>
    <col min="14602" max="14602" width="7" style="74" customWidth="1"/>
    <col min="14603" max="14603" width="6" style="74" customWidth="1"/>
    <col min="14604" max="14604" width="4.875" style="74" customWidth="1"/>
    <col min="14605" max="14605" width="7.375" style="74" customWidth="1"/>
    <col min="14606" max="14606" width="1.25" style="74" customWidth="1"/>
    <col min="14607" max="14607" width="9.5" style="74" customWidth="1"/>
    <col min="14608" max="14608" width="1.25" style="74" customWidth="1"/>
    <col min="14609" max="14609" width="8.25" style="74" customWidth="1"/>
    <col min="14610" max="14610" width="4.875" style="74" customWidth="1"/>
    <col min="14611" max="14611" width="5" style="74" customWidth="1"/>
    <col min="14612" max="14612" width="6.25" style="74" customWidth="1"/>
    <col min="14613" max="14613" width="2.5" style="74" customWidth="1"/>
    <col min="14614" max="14614" width="12.375" style="74" customWidth="1"/>
    <col min="14615" max="14615" width="10" style="74" customWidth="1"/>
    <col min="14616" max="14616" width="2.25" style="74" customWidth="1"/>
    <col min="14617" max="14848" width="8.625" style="74"/>
    <col min="14849" max="14849" width="7.5" style="74" customWidth="1"/>
    <col min="14850" max="14850" width="19.375" style="74" customWidth="1"/>
    <col min="14851" max="14851" width="10.75" style="74" customWidth="1"/>
    <col min="14852" max="14853" width="11.75" style="74" customWidth="1"/>
    <col min="14854" max="14855" width="11.625" style="74" customWidth="1"/>
    <col min="14856" max="14856" width="8.75" style="74" customWidth="1"/>
    <col min="14857" max="14857" width="2.5" style="74" customWidth="1"/>
    <col min="14858" max="14858" width="7" style="74" customWidth="1"/>
    <col min="14859" max="14859" width="6" style="74" customWidth="1"/>
    <col min="14860" max="14860" width="4.875" style="74" customWidth="1"/>
    <col min="14861" max="14861" width="7.375" style="74" customWidth="1"/>
    <col min="14862" max="14862" width="1.25" style="74" customWidth="1"/>
    <col min="14863" max="14863" width="9.5" style="74" customWidth="1"/>
    <col min="14864" max="14864" width="1.25" style="74" customWidth="1"/>
    <col min="14865" max="14865" width="8.25" style="74" customWidth="1"/>
    <col min="14866" max="14866" width="4.875" style="74" customWidth="1"/>
    <col min="14867" max="14867" width="5" style="74" customWidth="1"/>
    <col min="14868" max="14868" width="6.25" style="74" customWidth="1"/>
    <col min="14869" max="14869" width="2.5" style="74" customWidth="1"/>
    <col min="14870" max="14870" width="12.375" style="74" customWidth="1"/>
    <col min="14871" max="14871" width="10" style="74" customWidth="1"/>
    <col min="14872" max="14872" width="2.25" style="74" customWidth="1"/>
    <col min="14873" max="15104" width="8.625" style="74"/>
    <col min="15105" max="15105" width="7.5" style="74" customWidth="1"/>
    <col min="15106" max="15106" width="19.375" style="74" customWidth="1"/>
    <col min="15107" max="15107" width="10.75" style="74" customWidth="1"/>
    <col min="15108" max="15109" width="11.75" style="74" customWidth="1"/>
    <col min="15110" max="15111" width="11.625" style="74" customWidth="1"/>
    <col min="15112" max="15112" width="8.75" style="74" customWidth="1"/>
    <col min="15113" max="15113" width="2.5" style="74" customWidth="1"/>
    <col min="15114" max="15114" width="7" style="74" customWidth="1"/>
    <col min="15115" max="15115" width="6" style="74" customWidth="1"/>
    <col min="15116" max="15116" width="4.875" style="74" customWidth="1"/>
    <col min="15117" max="15117" width="7.375" style="74" customWidth="1"/>
    <col min="15118" max="15118" width="1.25" style="74" customWidth="1"/>
    <col min="15119" max="15119" width="9.5" style="74" customWidth="1"/>
    <col min="15120" max="15120" width="1.25" style="74" customWidth="1"/>
    <col min="15121" max="15121" width="8.25" style="74" customWidth="1"/>
    <col min="15122" max="15122" width="4.875" style="74" customWidth="1"/>
    <col min="15123" max="15123" width="5" style="74" customWidth="1"/>
    <col min="15124" max="15124" width="6.25" style="74" customWidth="1"/>
    <col min="15125" max="15125" width="2.5" style="74" customWidth="1"/>
    <col min="15126" max="15126" width="12.375" style="74" customWidth="1"/>
    <col min="15127" max="15127" width="10" style="74" customWidth="1"/>
    <col min="15128" max="15128" width="2.25" style="74" customWidth="1"/>
    <col min="15129" max="15360" width="8.625" style="74"/>
    <col min="15361" max="15361" width="7.5" style="74" customWidth="1"/>
    <col min="15362" max="15362" width="19.375" style="74" customWidth="1"/>
    <col min="15363" max="15363" width="10.75" style="74" customWidth="1"/>
    <col min="15364" max="15365" width="11.75" style="74" customWidth="1"/>
    <col min="15366" max="15367" width="11.625" style="74" customWidth="1"/>
    <col min="15368" max="15368" width="8.75" style="74" customWidth="1"/>
    <col min="15369" max="15369" width="2.5" style="74" customWidth="1"/>
    <col min="15370" max="15370" width="7" style="74" customWidth="1"/>
    <col min="15371" max="15371" width="6" style="74" customWidth="1"/>
    <col min="15372" max="15372" width="4.875" style="74" customWidth="1"/>
    <col min="15373" max="15373" width="7.375" style="74" customWidth="1"/>
    <col min="15374" max="15374" width="1.25" style="74" customWidth="1"/>
    <col min="15375" max="15375" width="9.5" style="74" customWidth="1"/>
    <col min="15376" max="15376" width="1.25" style="74" customWidth="1"/>
    <col min="15377" max="15377" width="8.25" style="74" customWidth="1"/>
    <col min="15378" max="15378" width="4.875" style="74" customWidth="1"/>
    <col min="15379" max="15379" width="5" style="74" customWidth="1"/>
    <col min="15380" max="15380" width="6.25" style="74" customWidth="1"/>
    <col min="15381" max="15381" width="2.5" style="74" customWidth="1"/>
    <col min="15382" max="15382" width="12.375" style="74" customWidth="1"/>
    <col min="15383" max="15383" width="10" style="74" customWidth="1"/>
    <col min="15384" max="15384" width="2.25" style="74" customWidth="1"/>
    <col min="15385" max="15616" width="8.625" style="74"/>
    <col min="15617" max="15617" width="7.5" style="74" customWidth="1"/>
    <col min="15618" max="15618" width="19.375" style="74" customWidth="1"/>
    <col min="15619" max="15619" width="10.75" style="74" customWidth="1"/>
    <col min="15620" max="15621" width="11.75" style="74" customWidth="1"/>
    <col min="15622" max="15623" width="11.625" style="74" customWidth="1"/>
    <col min="15624" max="15624" width="8.75" style="74" customWidth="1"/>
    <col min="15625" max="15625" width="2.5" style="74" customWidth="1"/>
    <col min="15626" max="15626" width="7" style="74" customWidth="1"/>
    <col min="15627" max="15627" width="6" style="74" customWidth="1"/>
    <col min="15628" max="15628" width="4.875" style="74" customWidth="1"/>
    <col min="15629" max="15629" width="7.375" style="74" customWidth="1"/>
    <col min="15630" max="15630" width="1.25" style="74" customWidth="1"/>
    <col min="15631" max="15631" width="9.5" style="74" customWidth="1"/>
    <col min="15632" max="15632" width="1.25" style="74" customWidth="1"/>
    <col min="15633" max="15633" width="8.25" style="74" customWidth="1"/>
    <col min="15634" max="15634" width="4.875" style="74" customWidth="1"/>
    <col min="15635" max="15635" width="5" style="74" customWidth="1"/>
    <col min="15636" max="15636" width="6.25" style="74" customWidth="1"/>
    <col min="15637" max="15637" width="2.5" style="74" customWidth="1"/>
    <col min="15638" max="15638" width="12.375" style="74" customWidth="1"/>
    <col min="15639" max="15639" width="10" style="74" customWidth="1"/>
    <col min="15640" max="15640" width="2.25" style="74" customWidth="1"/>
    <col min="15641" max="15872" width="8.625" style="74"/>
    <col min="15873" max="15873" width="7.5" style="74" customWidth="1"/>
    <col min="15874" max="15874" width="19.375" style="74" customWidth="1"/>
    <col min="15875" max="15875" width="10.75" style="74" customWidth="1"/>
    <col min="15876" max="15877" width="11.75" style="74" customWidth="1"/>
    <col min="15878" max="15879" width="11.625" style="74" customWidth="1"/>
    <col min="15880" max="15880" width="8.75" style="74" customWidth="1"/>
    <col min="15881" max="15881" width="2.5" style="74" customWidth="1"/>
    <col min="15882" max="15882" width="7" style="74" customWidth="1"/>
    <col min="15883" max="15883" width="6" style="74" customWidth="1"/>
    <col min="15884" max="15884" width="4.875" style="74" customWidth="1"/>
    <col min="15885" max="15885" width="7.375" style="74" customWidth="1"/>
    <col min="15886" max="15886" width="1.25" style="74" customWidth="1"/>
    <col min="15887" max="15887" width="9.5" style="74" customWidth="1"/>
    <col min="15888" max="15888" width="1.25" style="74" customWidth="1"/>
    <col min="15889" max="15889" width="8.25" style="74" customWidth="1"/>
    <col min="15890" max="15890" width="4.875" style="74" customWidth="1"/>
    <col min="15891" max="15891" width="5" style="74" customWidth="1"/>
    <col min="15892" max="15892" width="6.25" style="74" customWidth="1"/>
    <col min="15893" max="15893" width="2.5" style="74" customWidth="1"/>
    <col min="15894" max="15894" width="12.375" style="74" customWidth="1"/>
    <col min="15895" max="15895" width="10" style="74" customWidth="1"/>
    <col min="15896" max="15896" width="2.25" style="74" customWidth="1"/>
    <col min="15897" max="16128" width="8.625" style="74"/>
    <col min="16129" max="16129" width="7.5" style="74" customWidth="1"/>
    <col min="16130" max="16130" width="19.375" style="74" customWidth="1"/>
    <col min="16131" max="16131" width="10.75" style="74" customWidth="1"/>
    <col min="16132" max="16133" width="11.75" style="74" customWidth="1"/>
    <col min="16134" max="16135" width="11.625" style="74" customWidth="1"/>
    <col min="16136" max="16136" width="8.75" style="74" customWidth="1"/>
    <col min="16137" max="16137" width="2.5" style="74" customWidth="1"/>
    <col min="16138" max="16138" width="7" style="74" customWidth="1"/>
    <col min="16139" max="16139" width="6" style="74" customWidth="1"/>
    <col min="16140" max="16140" width="4.875" style="74" customWidth="1"/>
    <col min="16141" max="16141" width="7.375" style="74" customWidth="1"/>
    <col min="16142" max="16142" width="1.25" style="74" customWidth="1"/>
    <col min="16143" max="16143" width="9.5" style="74" customWidth="1"/>
    <col min="16144" max="16144" width="1.25" style="74" customWidth="1"/>
    <col min="16145" max="16145" width="8.25" style="74" customWidth="1"/>
    <col min="16146" max="16146" width="4.875" style="74" customWidth="1"/>
    <col min="16147" max="16147" width="5" style="74" customWidth="1"/>
    <col min="16148" max="16148" width="6.25" style="74" customWidth="1"/>
    <col min="16149" max="16149" width="2.5" style="74" customWidth="1"/>
    <col min="16150" max="16150" width="12.375" style="74" customWidth="1"/>
    <col min="16151" max="16151" width="10" style="74" customWidth="1"/>
    <col min="16152" max="16152" width="2.25" style="74" customWidth="1"/>
    <col min="16153" max="16384" width="8.625" style="74"/>
  </cols>
  <sheetData>
    <row r="1" spans="1:24" ht="18" customHeight="1" thickBot="1">
      <c r="A1" s="74" t="s">
        <v>67</v>
      </c>
      <c r="V1" s="75" t="s">
        <v>68</v>
      </c>
    </row>
    <row r="2" spans="1:24" ht="18" customHeight="1">
      <c r="B2" s="76"/>
      <c r="C2" s="483" t="s">
        <v>69</v>
      </c>
      <c r="D2" s="484"/>
      <c r="E2" s="484"/>
      <c r="F2" s="484"/>
      <c r="G2" s="484"/>
      <c r="H2" s="484"/>
      <c r="I2" s="483" t="s">
        <v>70</v>
      </c>
      <c r="J2" s="484"/>
      <c r="K2" s="484"/>
      <c r="L2" s="484"/>
      <c r="M2" s="484"/>
      <c r="N2" s="484"/>
      <c r="O2" s="485"/>
      <c r="P2" s="77"/>
      <c r="Q2" s="78"/>
      <c r="R2" s="79"/>
      <c r="S2" s="501"/>
      <c r="T2" s="502"/>
      <c r="U2" s="502"/>
      <c r="V2" s="503"/>
      <c r="W2" s="475" t="s">
        <v>71</v>
      </c>
      <c r="X2" s="477"/>
    </row>
    <row r="3" spans="1:24" ht="18" customHeight="1">
      <c r="B3" s="80" t="s">
        <v>105</v>
      </c>
      <c r="C3" s="489" t="s">
        <v>106</v>
      </c>
      <c r="D3" s="489" t="s">
        <v>108</v>
      </c>
      <c r="E3" s="504" t="s">
        <v>327</v>
      </c>
      <c r="F3" s="504" t="s">
        <v>107</v>
      </c>
      <c r="G3" s="506" t="s">
        <v>332</v>
      </c>
      <c r="H3" s="507"/>
      <c r="I3" s="506" t="s">
        <v>328</v>
      </c>
      <c r="J3" s="507"/>
      <c r="K3" s="510"/>
      <c r="L3" s="491" t="s">
        <v>330</v>
      </c>
      <c r="M3" s="492"/>
      <c r="N3" s="491" t="s">
        <v>331</v>
      </c>
      <c r="O3" s="492"/>
      <c r="P3" s="478" t="s">
        <v>74</v>
      </c>
      <c r="Q3" s="505"/>
      <c r="R3" s="499"/>
      <c r="S3" s="491" t="s">
        <v>75</v>
      </c>
      <c r="T3" s="492"/>
      <c r="U3" s="491" t="s">
        <v>76</v>
      </c>
      <c r="V3" s="492"/>
      <c r="W3" s="81"/>
      <c r="X3" s="82"/>
    </row>
    <row r="4" spans="1:24" ht="18" customHeight="1">
      <c r="B4" s="83"/>
      <c r="C4" s="490"/>
      <c r="D4" s="490"/>
      <c r="E4" s="490"/>
      <c r="F4" s="490"/>
      <c r="G4" s="508"/>
      <c r="H4" s="509"/>
      <c r="I4" s="508" t="s">
        <v>329</v>
      </c>
      <c r="J4" s="509"/>
      <c r="K4" s="511"/>
      <c r="L4" s="481"/>
      <c r="M4" s="493"/>
      <c r="N4" s="481"/>
      <c r="O4" s="493"/>
      <c r="P4" s="481"/>
      <c r="Q4" s="498"/>
      <c r="R4" s="493"/>
      <c r="S4" s="481"/>
      <c r="T4" s="493"/>
      <c r="U4" s="481"/>
      <c r="V4" s="493"/>
      <c r="W4" s="481" t="s">
        <v>77</v>
      </c>
      <c r="X4" s="482"/>
    </row>
    <row r="5" spans="1:24" ht="18" customHeight="1">
      <c r="B5" s="84"/>
      <c r="C5" s="85"/>
      <c r="D5" s="85"/>
      <c r="E5" s="85"/>
      <c r="F5" s="85"/>
      <c r="G5" s="491"/>
      <c r="H5" s="492"/>
      <c r="I5" s="491"/>
      <c r="J5" s="497"/>
      <c r="K5" s="492"/>
      <c r="L5" s="86"/>
      <c r="M5" s="87"/>
      <c r="N5" s="86"/>
      <c r="O5" s="87"/>
      <c r="P5" s="86"/>
      <c r="Q5" s="88"/>
      <c r="R5" s="87"/>
      <c r="S5" s="86"/>
      <c r="T5" s="87"/>
      <c r="U5" s="86"/>
      <c r="V5" s="87"/>
      <c r="W5" s="86"/>
      <c r="X5" s="89"/>
    </row>
    <row r="6" spans="1:24" ht="6.75" customHeight="1">
      <c r="A6" s="74" t="s">
        <v>78</v>
      </c>
    </row>
    <row r="7" spans="1:24" ht="18" customHeight="1" thickBot="1">
      <c r="A7" s="74" t="s">
        <v>79</v>
      </c>
      <c r="V7" s="75" t="s">
        <v>68</v>
      </c>
    </row>
    <row r="8" spans="1:24" ht="18" customHeight="1">
      <c r="B8" s="76"/>
      <c r="C8" s="483" t="s">
        <v>69</v>
      </c>
      <c r="D8" s="484"/>
      <c r="E8" s="484"/>
      <c r="F8" s="484"/>
      <c r="G8" s="485"/>
      <c r="H8" s="483" t="s">
        <v>80</v>
      </c>
      <c r="I8" s="484"/>
      <c r="J8" s="484"/>
      <c r="K8" s="484"/>
      <c r="L8" s="485"/>
      <c r="M8" s="486" t="s">
        <v>81</v>
      </c>
      <c r="N8" s="487"/>
      <c r="O8" s="90"/>
      <c r="P8" s="91"/>
      <c r="Q8" s="92"/>
      <c r="R8" s="91"/>
      <c r="S8" s="91"/>
      <c r="T8" s="475" t="s">
        <v>82</v>
      </c>
      <c r="U8" s="488"/>
      <c r="V8" s="475" t="s">
        <v>71</v>
      </c>
      <c r="W8" s="476"/>
      <c r="X8" s="477"/>
    </row>
    <row r="9" spans="1:24" ht="18" customHeight="1">
      <c r="B9" s="80" t="s">
        <v>105</v>
      </c>
      <c r="C9" s="489" t="s">
        <v>106</v>
      </c>
      <c r="D9" s="489" t="s">
        <v>108</v>
      </c>
      <c r="E9" s="489" t="s">
        <v>107</v>
      </c>
      <c r="F9" s="489" t="s">
        <v>83</v>
      </c>
      <c r="G9" s="489" t="s">
        <v>72</v>
      </c>
      <c r="H9" s="489" t="s">
        <v>84</v>
      </c>
      <c r="I9" s="491" t="s">
        <v>85</v>
      </c>
      <c r="J9" s="492"/>
      <c r="K9" s="491" t="s">
        <v>73</v>
      </c>
      <c r="L9" s="492"/>
      <c r="M9" s="93"/>
      <c r="N9" s="94"/>
      <c r="O9" s="95" t="s">
        <v>86</v>
      </c>
      <c r="P9" s="96"/>
      <c r="Q9" s="97"/>
      <c r="R9" s="491" t="s">
        <v>87</v>
      </c>
      <c r="S9" s="497"/>
      <c r="T9" s="478" t="s">
        <v>88</v>
      </c>
      <c r="U9" s="499"/>
      <c r="V9" s="478"/>
      <c r="W9" s="479"/>
      <c r="X9" s="480"/>
    </row>
    <row r="10" spans="1:24" ht="18" customHeight="1">
      <c r="B10" s="98"/>
      <c r="C10" s="490"/>
      <c r="D10" s="490"/>
      <c r="E10" s="490"/>
      <c r="F10" s="490"/>
      <c r="G10" s="490"/>
      <c r="H10" s="490"/>
      <c r="I10" s="481"/>
      <c r="J10" s="493"/>
      <c r="K10" s="481"/>
      <c r="L10" s="493"/>
      <c r="M10" s="494" t="s">
        <v>89</v>
      </c>
      <c r="N10" s="500"/>
      <c r="O10" s="99" t="s">
        <v>90</v>
      </c>
      <c r="P10" s="100"/>
      <c r="Q10" s="101"/>
      <c r="R10" s="481"/>
      <c r="S10" s="498"/>
      <c r="T10" s="481" t="s">
        <v>91</v>
      </c>
      <c r="U10" s="493"/>
      <c r="V10" s="494" t="s">
        <v>89</v>
      </c>
      <c r="W10" s="495"/>
      <c r="X10" s="496"/>
    </row>
    <row r="11" spans="1:24" ht="18" customHeight="1">
      <c r="B11" s="84"/>
      <c r="C11" s="85"/>
      <c r="D11" s="85"/>
      <c r="E11" s="85"/>
      <c r="F11" s="85"/>
      <c r="G11" s="85"/>
      <c r="H11" s="85"/>
      <c r="K11" s="81"/>
      <c r="L11" s="102"/>
      <c r="O11" s="85"/>
      <c r="P11" s="88"/>
      <c r="Q11" s="87"/>
      <c r="T11" s="86"/>
      <c r="U11" s="87"/>
      <c r="V11" s="478"/>
      <c r="W11" s="479"/>
      <c r="X11" s="480"/>
    </row>
    <row r="12" spans="1:24" ht="3.75" customHeight="1"/>
    <row r="13" spans="1:24" ht="18" customHeight="1">
      <c r="A13" s="74" t="s">
        <v>92</v>
      </c>
      <c r="B13" s="74" t="s">
        <v>93</v>
      </c>
    </row>
    <row r="14" spans="1:24" ht="3.75" customHeight="1"/>
    <row r="15" spans="1:24" ht="18" customHeight="1">
      <c r="B15" s="74" t="s">
        <v>94</v>
      </c>
    </row>
    <row r="16" spans="1:24" ht="3.75" customHeight="1"/>
    <row r="17" spans="2:3" ht="18" customHeight="1">
      <c r="B17" s="74" t="s">
        <v>335</v>
      </c>
    </row>
    <row r="18" spans="2:3" ht="18" customHeight="1">
      <c r="B18" s="74" t="s">
        <v>415</v>
      </c>
    </row>
    <row r="19" spans="2:3" ht="3.75" customHeight="1"/>
    <row r="20" spans="2:3" ht="18" customHeight="1">
      <c r="B20" s="74" t="s">
        <v>350</v>
      </c>
    </row>
    <row r="21" spans="2:3" ht="3.75" customHeight="1"/>
    <row r="22" spans="2:3" ht="18" customHeight="1">
      <c r="B22" s="74" t="s">
        <v>336</v>
      </c>
    </row>
    <row r="23" spans="2:3" ht="18" customHeight="1">
      <c r="B23" s="74" t="s">
        <v>337</v>
      </c>
    </row>
    <row r="24" spans="2:3" ht="3.75" customHeight="1"/>
    <row r="25" spans="2:3" ht="18" customHeight="1">
      <c r="B25" s="74" t="s">
        <v>95</v>
      </c>
    </row>
    <row r="26" spans="2:3" ht="18" customHeight="1">
      <c r="B26" s="74" t="s">
        <v>96</v>
      </c>
      <c r="C26" s="74" t="s">
        <v>338</v>
      </c>
    </row>
    <row r="27" spans="2:3" ht="18" customHeight="1">
      <c r="B27" s="74" t="s">
        <v>97</v>
      </c>
      <c r="C27" s="74" t="s">
        <v>339</v>
      </c>
    </row>
    <row r="28" spans="2:3" ht="18" customHeight="1">
      <c r="C28" s="74" t="s">
        <v>340</v>
      </c>
    </row>
    <row r="29" spans="2:3" ht="18" customHeight="1">
      <c r="B29" s="74" t="s">
        <v>98</v>
      </c>
    </row>
    <row r="30" spans="2:3" ht="18" customHeight="1">
      <c r="B30" s="74" t="s">
        <v>341</v>
      </c>
    </row>
    <row r="31" spans="2:3" ht="18" customHeight="1">
      <c r="B31" s="74" t="s">
        <v>99</v>
      </c>
    </row>
    <row r="32" spans="2:3" ht="18" customHeight="1">
      <c r="B32" s="74" t="s">
        <v>342</v>
      </c>
    </row>
    <row r="33" spans="2:14" ht="9.75" customHeight="1"/>
    <row r="34" spans="2:14" s="103" customFormat="1" ht="18" customHeight="1">
      <c r="B34" s="74" t="s">
        <v>343</v>
      </c>
      <c r="D34" s="74"/>
      <c r="L34" s="74"/>
      <c r="M34" s="74"/>
      <c r="N34" s="74"/>
    </row>
    <row r="35" spans="2:14" s="103" customFormat="1" ht="18" customHeight="1">
      <c r="B35" s="74" t="s">
        <v>100</v>
      </c>
      <c r="D35" s="74"/>
      <c r="L35" s="74"/>
      <c r="M35" s="74"/>
      <c r="N35" s="74"/>
    </row>
    <row r="36" spans="2:14" s="103" customFormat="1" ht="3.75" customHeight="1">
      <c r="B36" s="74"/>
      <c r="C36" s="74"/>
      <c r="D36" s="74"/>
      <c r="L36" s="74"/>
      <c r="M36" s="74"/>
      <c r="N36" s="74"/>
    </row>
    <row r="37" spans="2:14" s="103" customFormat="1" ht="18" customHeight="1">
      <c r="B37" s="74" t="s">
        <v>344</v>
      </c>
      <c r="D37" s="74"/>
      <c r="L37" s="74"/>
      <c r="M37" s="74"/>
      <c r="N37" s="74"/>
    </row>
    <row r="38" spans="2:14" s="103" customFormat="1" ht="18" customHeight="1">
      <c r="B38" s="74" t="s">
        <v>345</v>
      </c>
      <c r="D38" s="74"/>
      <c r="L38" s="74"/>
      <c r="M38" s="74"/>
      <c r="N38" s="74"/>
    </row>
    <row r="39" spans="2:14" s="103" customFormat="1" ht="18" customHeight="1">
      <c r="B39" s="74" t="s">
        <v>346</v>
      </c>
      <c r="D39" s="74"/>
      <c r="L39" s="74"/>
      <c r="M39" s="74"/>
      <c r="N39" s="74"/>
    </row>
    <row r="40" spans="2:14" s="103" customFormat="1" ht="18" customHeight="1">
      <c r="B40" s="74" t="s">
        <v>416</v>
      </c>
      <c r="D40" s="74"/>
      <c r="L40" s="74"/>
      <c r="M40" s="74"/>
      <c r="N40" s="74"/>
    </row>
    <row r="41" spans="2:14" ht="18" customHeight="1">
      <c r="B41" s="74" t="s">
        <v>333</v>
      </c>
    </row>
    <row r="42" spans="2:14" ht="18" customHeight="1">
      <c r="B42" s="74" t="s">
        <v>318</v>
      </c>
    </row>
    <row r="43" spans="2:14" ht="18" customHeight="1">
      <c r="B43" s="74" t="s">
        <v>101</v>
      </c>
    </row>
    <row r="44" spans="2:14" ht="18" customHeight="1">
      <c r="B44" s="74" t="s">
        <v>347</v>
      </c>
    </row>
    <row r="45" spans="2:14" ht="18" customHeight="1">
      <c r="B45" s="74" t="s">
        <v>102</v>
      </c>
    </row>
    <row r="46" spans="2:14" ht="18" customHeight="1">
      <c r="B46" s="74" t="s">
        <v>334</v>
      </c>
    </row>
    <row r="47" spans="2:14" ht="3.75" customHeight="1"/>
    <row r="48" spans="2:14" ht="18" customHeight="1">
      <c r="B48" s="74" t="s">
        <v>118</v>
      </c>
    </row>
    <row r="49" spans="2:8" ht="3.75" customHeight="1">
      <c r="H49" s="74" t="s">
        <v>103</v>
      </c>
    </row>
    <row r="50" spans="2:8" ht="18" customHeight="1">
      <c r="B50" s="74" t="s">
        <v>348</v>
      </c>
    </row>
    <row r="51" spans="2:8" ht="3.75" customHeight="1"/>
    <row r="52" spans="2:8" ht="18" customHeight="1">
      <c r="B52" s="74" t="s">
        <v>349</v>
      </c>
    </row>
  </sheetData>
  <mergeCells count="40">
    <mergeCell ref="S2:V2"/>
    <mergeCell ref="W2:X2"/>
    <mergeCell ref="C3:C4"/>
    <mergeCell ref="D3:D4"/>
    <mergeCell ref="E3:E4"/>
    <mergeCell ref="N3:O4"/>
    <mergeCell ref="P3:R3"/>
    <mergeCell ref="S3:T4"/>
    <mergeCell ref="U3:V4"/>
    <mergeCell ref="P4:R4"/>
    <mergeCell ref="F3:F4"/>
    <mergeCell ref="C2:H2"/>
    <mergeCell ref="I2:O2"/>
    <mergeCell ref="G3:H4"/>
    <mergeCell ref="I3:K3"/>
    <mergeCell ref="I4:K4"/>
    <mergeCell ref="V11:X11"/>
    <mergeCell ref="H9:H10"/>
    <mergeCell ref="I9:J10"/>
    <mergeCell ref="K9:L10"/>
    <mergeCell ref="R9:S10"/>
    <mergeCell ref="T9:U9"/>
    <mergeCell ref="M10:N10"/>
    <mergeCell ref="T10:U10"/>
    <mergeCell ref="V8:X8"/>
    <mergeCell ref="V9:X9"/>
    <mergeCell ref="W4:X4"/>
    <mergeCell ref="C8:G8"/>
    <mergeCell ref="H8:L8"/>
    <mergeCell ref="M8:N8"/>
    <mergeCell ref="T8:U8"/>
    <mergeCell ref="C9:C10"/>
    <mergeCell ref="D9:D10"/>
    <mergeCell ref="E9:E10"/>
    <mergeCell ref="F9:F10"/>
    <mergeCell ref="G9:G10"/>
    <mergeCell ref="L3:M4"/>
    <mergeCell ref="V10:X10"/>
    <mergeCell ref="G5:H5"/>
    <mergeCell ref="I5:K5"/>
  </mergeCells>
  <phoneticPr fontId="3"/>
  <printOptions horizontalCentered="1"/>
  <pageMargins left="0.39370078740157483" right="0.39370078740157483" top="0.59055118110236227" bottom="0.59055118110236227" header="0" footer="0"/>
  <pageSetup paperSize="9" scale="67" firstPageNumber="6" orientation="landscape" r:id="rId1"/>
  <headerFooter alignWithMargins="0"/>
  <colBreaks count="1" manualBreakCount="1">
    <brk id="23" max="54"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6372D-7989-4DCC-892D-1CF6A801661E}">
  <sheetPr>
    <pageSetUpPr fitToPage="1"/>
  </sheetPr>
  <dimension ref="A1:V58"/>
  <sheetViews>
    <sheetView view="pageBreakPreview" zoomScaleNormal="100" zoomScaleSheetLayoutView="100" workbookViewId="0"/>
  </sheetViews>
  <sheetFormatPr defaultRowHeight="12"/>
  <cols>
    <col min="1" max="1" width="1.25" style="2" customWidth="1"/>
    <col min="2" max="2" width="2.75" style="115" customWidth="1"/>
    <col min="3" max="3" width="2.875" style="115" customWidth="1"/>
    <col min="4" max="4" width="12" style="115" customWidth="1"/>
    <col min="5" max="5" width="6.375" style="116" bestFit="1" customWidth="1"/>
    <col min="6" max="6" width="11.375" style="2" customWidth="1"/>
    <col min="7" max="16" width="11.375" style="115" customWidth="1"/>
    <col min="17" max="17" width="11.375" style="2" customWidth="1"/>
    <col min="18" max="21" width="11.375" style="115" customWidth="1"/>
    <col min="22" max="22" width="11.375" style="2" customWidth="1"/>
    <col min="23" max="23" width="1.125" style="2" customWidth="1"/>
    <col min="24" max="16384" width="9" style="2"/>
  </cols>
  <sheetData>
    <row r="1" spans="1:22" ht="19.5">
      <c r="B1" s="1" t="s">
        <v>112</v>
      </c>
      <c r="V1" s="17" t="s">
        <v>110</v>
      </c>
    </row>
    <row r="2" spans="1:22" ht="16.5">
      <c r="S2" s="131" t="s">
        <v>60</v>
      </c>
      <c r="T2" s="456" t="s">
        <v>111</v>
      </c>
      <c r="U2" s="456"/>
      <c r="V2" s="456"/>
    </row>
    <row r="3" spans="1:22" ht="15.75">
      <c r="B3" s="517"/>
      <c r="C3" s="517"/>
      <c r="D3" s="517"/>
      <c r="E3" s="437"/>
    </row>
    <row r="4" spans="1:22">
      <c r="V4" s="3" t="s">
        <v>63</v>
      </c>
    </row>
    <row r="5" spans="1:22" ht="18.75" customHeight="1">
      <c r="B5" s="117"/>
      <c r="C5" s="118"/>
      <c r="D5" s="118"/>
      <c r="E5" s="119"/>
      <c r="F5" s="518" t="s">
        <v>15</v>
      </c>
      <c r="G5" s="520" t="s">
        <v>16</v>
      </c>
      <c r="H5" s="521"/>
      <c r="I5" s="521"/>
      <c r="J5" s="521"/>
      <c r="K5" s="521"/>
      <c r="L5" s="521"/>
      <c r="M5" s="521"/>
      <c r="N5" s="521"/>
      <c r="O5" s="521"/>
      <c r="P5" s="522"/>
      <c r="Q5" s="459" t="s">
        <v>29</v>
      </c>
      <c r="R5" s="524"/>
      <c r="S5" s="524"/>
      <c r="T5" s="524"/>
      <c r="U5" s="524"/>
      <c r="V5" s="462" t="s">
        <v>30</v>
      </c>
    </row>
    <row r="6" spans="1:22" ht="36">
      <c r="B6" s="120"/>
      <c r="C6" s="121"/>
      <c r="D6" s="121"/>
      <c r="E6" s="122"/>
      <c r="F6" s="519"/>
      <c r="G6" s="123" t="s">
        <v>20</v>
      </c>
      <c r="H6" s="123" t="s">
        <v>21</v>
      </c>
      <c r="I6" s="123" t="s">
        <v>22</v>
      </c>
      <c r="J6" s="123" t="s">
        <v>23</v>
      </c>
      <c r="K6" s="123" t="s">
        <v>25</v>
      </c>
      <c r="L6" s="123" t="s">
        <v>24</v>
      </c>
      <c r="M6" s="123" t="s">
        <v>13</v>
      </c>
      <c r="N6" s="123" t="s">
        <v>32</v>
      </c>
      <c r="O6" s="123" t="s">
        <v>33</v>
      </c>
      <c r="P6" s="438" t="s">
        <v>12</v>
      </c>
      <c r="Q6" s="523"/>
      <c r="R6" s="123" t="s">
        <v>14</v>
      </c>
      <c r="S6" s="123" t="s">
        <v>26</v>
      </c>
      <c r="T6" s="123" t="s">
        <v>27</v>
      </c>
      <c r="U6" s="123" t="s">
        <v>28</v>
      </c>
      <c r="V6" s="525"/>
    </row>
    <row r="7" spans="1:22" ht="24" customHeight="1">
      <c r="B7" s="512" t="s">
        <v>37</v>
      </c>
      <c r="C7" s="513"/>
      <c r="D7" s="513"/>
      <c r="E7" s="513"/>
      <c r="F7" s="124"/>
      <c r="G7" s="124"/>
      <c r="H7" s="124"/>
      <c r="I7" s="124"/>
      <c r="J7" s="124"/>
      <c r="K7" s="124"/>
      <c r="L7" s="124"/>
      <c r="M7" s="124"/>
      <c r="N7" s="124"/>
      <c r="O7" s="124"/>
      <c r="P7" s="124">
        <f>SUM(G7:O7)</f>
        <v>0</v>
      </c>
      <c r="Q7" s="110">
        <f>F7-P7</f>
        <v>0</v>
      </c>
      <c r="R7" s="124"/>
      <c r="S7" s="124"/>
      <c r="T7" s="124"/>
      <c r="U7" s="124"/>
      <c r="V7" s="111">
        <f>Q7-R7-S7-T7-U7</f>
        <v>0</v>
      </c>
    </row>
    <row r="8" spans="1:22" ht="24" customHeight="1">
      <c r="A8" s="115"/>
      <c r="B8" s="514" t="s">
        <v>36</v>
      </c>
      <c r="C8" s="515"/>
      <c r="D8" s="515"/>
      <c r="E8" s="515"/>
      <c r="F8" s="125"/>
      <c r="G8" s="125"/>
      <c r="H8" s="125"/>
      <c r="I8" s="125"/>
      <c r="J8" s="125"/>
      <c r="K8" s="125"/>
      <c r="L8" s="125"/>
      <c r="M8" s="125"/>
      <c r="N8" s="125"/>
      <c r="O8" s="125"/>
      <c r="P8" s="125">
        <f>SUM(G8:O8)</f>
        <v>0</v>
      </c>
      <c r="Q8" s="112">
        <f>F8-P8</f>
        <v>0</v>
      </c>
      <c r="R8" s="125"/>
      <c r="S8" s="125"/>
      <c r="T8" s="125"/>
      <c r="U8" s="125"/>
      <c r="V8" s="113">
        <f t="shared" ref="V8:V9" si="0">Q8-R8-S8-T8-U8</f>
        <v>0</v>
      </c>
    </row>
    <row r="9" spans="1:22" ht="24" customHeight="1">
      <c r="A9" s="115"/>
      <c r="B9" s="516" t="s">
        <v>114</v>
      </c>
      <c r="C9" s="515"/>
      <c r="D9" s="515"/>
      <c r="E9" s="515"/>
      <c r="F9" s="125">
        <f>F8-F7</f>
        <v>0</v>
      </c>
      <c r="G9" s="125">
        <f>G8-G7</f>
        <v>0</v>
      </c>
      <c r="H9" s="125">
        <f t="shared" ref="H9:P9" si="1">H8-H7</f>
        <v>0</v>
      </c>
      <c r="I9" s="125">
        <f t="shared" si="1"/>
        <v>0</v>
      </c>
      <c r="J9" s="125">
        <f t="shared" si="1"/>
        <v>0</v>
      </c>
      <c r="K9" s="125">
        <f t="shared" si="1"/>
        <v>0</v>
      </c>
      <c r="L9" s="125">
        <f t="shared" si="1"/>
        <v>0</v>
      </c>
      <c r="M9" s="125">
        <f t="shared" si="1"/>
        <v>0</v>
      </c>
      <c r="N9" s="125">
        <f t="shared" si="1"/>
        <v>0</v>
      </c>
      <c r="O9" s="125">
        <f t="shared" si="1"/>
        <v>0</v>
      </c>
      <c r="P9" s="125">
        <f t="shared" si="1"/>
        <v>0</v>
      </c>
      <c r="Q9" s="112">
        <f>F9-P9</f>
        <v>0</v>
      </c>
      <c r="R9" s="125">
        <f t="shared" ref="R9:U9" si="2">R8-R7</f>
        <v>0</v>
      </c>
      <c r="S9" s="125">
        <f t="shared" si="2"/>
        <v>0</v>
      </c>
      <c r="T9" s="125">
        <f t="shared" si="2"/>
        <v>0</v>
      </c>
      <c r="U9" s="125">
        <f t="shared" si="2"/>
        <v>0</v>
      </c>
      <c r="V9" s="113">
        <f t="shared" si="0"/>
        <v>0</v>
      </c>
    </row>
    <row r="10" spans="1:22" s="104" customFormat="1" ht="14.25" customHeight="1">
      <c r="A10" s="115"/>
      <c r="B10" s="126"/>
      <c r="C10" s="115"/>
      <c r="D10" s="115"/>
      <c r="E10" s="116"/>
      <c r="F10" s="127"/>
      <c r="G10" s="127"/>
      <c r="H10" s="127"/>
      <c r="I10" s="127"/>
      <c r="J10" s="127"/>
      <c r="K10" s="127"/>
      <c r="L10" s="127"/>
      <c r="M10" s="127"/>
      <c r="N10" s="127"/>
      <c r="O10" s="127"/>
      <c r="P10" s="127"/>
      <c r="Q10" s="127"/>
      <c r="R10" s="127"/>
      <c r="S10" s="127"/>
      <c r="T10" s="127"/>
      <c r="U10" s="127"/>
      <c r="V10" s="127"/>
    </row>
    <row r="11" spans="1:22" s="104" customFormat="1" ht="14.25" customHeight="1">
      <c r="A11" s="115"/>
      <c r="B11" s="126"/>
      <c r="C11" s="115"/>
      <c r="D11" s="115"/>
      <c r="E11" s="116"/>
      <c r="F11" s="127"/>
      <c r="G11" s="127"/>
      <c r="H11" s="127"/>
      <c r="I11" s="127"/>
      <c r="J11" s="127"/>
      <c r="K11" s="127"/>
      <c r="L11" s="127"/>
      <c r="M11" s="127"/>
      <c r="N11" s="127"/>
      <c r="O11" s="127"/>
      <c r="P11" s="127"/>
      <c r="Q11" s="127"/>
      <c r="R11" s="127"/>
      <c r="S11" s="127"/>
      <c r="T11" s="127"/>
      <c r="U11" s="127"/>
      <c r="V11" s="127"/>
    </row>
    <row r="12" spans="1:22" s="104" customFormat="1" ht="14.25" customHeight="1">
      <c r="A12" s="115"/>
      <c r="B12" s="126"/>
      <c r="C12" s="128" t="s">
        <v>113</v>
      </c>
      <c r="D12" s="115"/>
      <c r="E12" s="116"/>
      <c r="F12" s="127"/>
      <c r="G12" s="127"/>
      <c r="H12" s="127"/>
      <c r="I12" s="127"/>
      <c r="J12" s="127"/>
      <c r="K12" s="127"/>
      <c r="L12" s="127"/>
      <c r="M12" s="127"/>
      <c r="N12" s="127"/>
      <c r="O12" s="127"/>
      <c r="P12" s="127"/>
      <c r="Q12" s="127"/>
      <c r="R12" s="127"/>
      <c r="S12" s="127"/>
      <c r="T12" s="127"/>
      <c r="U12" s="127"/>
      <c r="V12" s="127"/>
    </row>
    <row r="13" spans="1:22" s="104" customFormat="1" ht="14.25" customHeight="1">
      <c r="A13" s="115"/>
      <c r="B13" s="126"/>
      <c r="C13" s="115"/>
      <c r="D13" s="115"/>
      <c r="E13" s="116"/>
      <c r="F13" s="127"/>
      <c r="G13" s="127"/>
      <c r="H13" s="127"/>
      <c r="I13" s="127"/>
      <c r="J13" s="127"/>
      <c r="K13" s="127"/>
      <c r="L13" s="127"/>
      <c r="M13" s="127"/>
      <c r="N13" s="127"/>
      <c r="O13" s="127"/>
      <c r="P13" s="127"/>
      <c r="Q13" s="127"/>
      <c r="R13" s="127"/>
      <c r="S13" s="127"/>
      <c r="T13" s="127"/>
      <c r="U13" s="127"/>
      <c r="V13" s="127"/>
    </row>
    <row r="14" spans="1:22" s="104" customFormat="1" ht="14.25" customHeight="1">
      <c r="A14" s="115"/>
      <c r="B14" s="126"/>
      <c r="C14" s="115"/>
      <c r="D14" s="115"/>
      <c r="E14" s="116"/>
      <c r="F14" s="127"/>
      <c r="G14" s="127"/>
      <c r="H14" s="127"/>
      <c r="I14" s="127"/>
      <c r="J14" s="127"/>
      <c r="K14" s="127"/>
      <c r="L14" s="127"/>
      <c r="M14" s="127"/>
      <c r="N14" s="127"/>
      <c r="O14" s="127"/>
      <c r="P14" s="127"/>
      <c r="Q14" s="127"/>
      <c r="R14" s="127"/>
      <c r="S14" s="127"/>
      <c r="T14" s="127"/>
      <c r="U14" s="127"/>
      <c r="V14" s="127"/>
    </row>
    <row r="15" spans="1:22" s="104" customFormat="1" ht="14.25" customHeight="1">
      <c r="A15" s="115"/>
      <c r="B15" s="126"/>
      <c r="C15" s="115"/>
      <c r="D15" s="115"/>
      <c r="E15" s="116"/>
      <c r="F15" s="127"/>
      <c r="G15" s="127"/>
      <c r="H15" s="127"/>
      <c r="I15" s="127"/>
      <c r="J15" s="127"/>
      <c r="K15" s="127"/>
      <c r="L15" s="127"/>
      <c r="M15" s="127"/>
      <c r="N15" s="127"/>
      <c r="O15" s="127"/>
      <c r="P15" s="127"/>
      <c r="Q15" s="127"/>
      <c r="R15" s="127"/>
      <c r="S15" s="127"/>
      <c r="T15" s="127"/>
      <c r="U15" s="127"/>
      <c r="V15" s="127"/>
    </row>
    <row r="16" spans="1:22" s="104" customFormat="1" ht="14.25" customHeight="1">
      <c r="A16" s="115"/>
      <c r="B16" s="126"/>
      <c r="C16" s="115"/>
      <c r="D16" s="115"/>
      <c r="E16" s="116"/>
      <c r="F16" s="127"/>
      <c r="G16" s="127"/>
      <c r="H16" s="127"/>
      <c r="I16" s="127"/>
      <c r="J16" s="127"/>
      <c r="K16" s="127"/>
      <c r="L16" s="127"/>
      <c r="M16" s="127"/>
      <c r="N16" s="127"/>
      <c r="O16" s="127"/>
      <c r="P16" s="127"/>
      <c r="Q16" s="127"/>
      <c r="R16" s="127"/>
      <c r="S16" s="127"/>
      <c r="T16" s="127"/>
      <c r="U16" s="127"/>
      <c r="V16" s="127"/>
    </row>
    <row r="17" spans="1:22" s="104" customFormat="1" ht="14.25" customHeight="1">
      <c r="A17" s="115"/>
      <c r="B17" s="126"/>
      <c r="C17" s="115"/>
      <c r="D17" s="115"/>
      <c r="E17" s="116"/>
      <c r="F17" s="127"/>
      <c r="G17" s="127"/>
      <c r="H17" s="127"/>
      <c r="I17" s="127"/>
      <c r="J17" s="127"/>
      <c r="K17" s="127"/>
      <c r="L17" s="127"/>
      <c r="M17" s="127"/>
      <c r="N17" s="127"/>
      <c r="O17" s="127"/>
      <c r="P17" s="127"/>
      <c r="Q17" s="127"/>
      <c r="R17" s="127"/>
      <c r="S17" s="127"/>
      <c r="T17" s="127"/>
      <c r="U17" s="127"/>
      <c r="V17" s="127"/>
    </row>
    <row r="18" spans="1:22" s="104" customFormat="1" ht="14.25" customHeight="1">
      <c r="A18" s="115"/>
      <c r="B18" s="126"/>
      <c r="C18" s="115"/>
      <c r="D18" s="115"/>
      <c r="E18" s="116"/>
      <c r="F18" s="127"/>
      <c r="G18" s="127"/>
      <c r="H18" s="127"/>
      <c r="I18" s="127"/>
      <c r="J18" s="127"/>
      <c r="K18" s="127"/>
      <c r="L18" s="127"/>
      <c r="M18" s="127"/>
      <c r="N18" s="127"/>
      <c r="O18" s="127"/>
      <c r="P18" s="127"/>
      <c r="Q18" s="127"/>
      <c r="R18" s="127"/>
      <c r="S18" s="127"/>
      <c r="T18" s="127"/>
      <c r="U18" s="127"/>
      <c r="V18" s="127"/>
    </row>
    <row r="19" spans="1:22" s="104" customFormat="1" ht="14.25" customHeight="1">
      <c r="A19" s="115"/>
      <c r="B19" s="126"/>
      <c r="C19" s="115"/>
      <c r="D19" s="115"/>
      <c r="E19" s="116"/>
      <c r="F19" s="127"/>
      <c r="G19" s="127"/>
      <c r="H19" s="127"/>
      <c r="I19" s="127"/>
      <c r="J19" s="127"/>
      <c r="K19" s="127"/>
      <c r="L19" s="127"/>
      <c r="M19" s="127"/>
      <c r="N19" s="127"/>
      <c r="O19" s="127"/>
      <c r="P19" s="127"/>
      <c r="Q19" s="127"/>
      <c r="R19" s="127"/>
      <c r="S19" s="127"/>
      <c r="T19" s="127"/>
      <c r="U19" s="127"/>
      <c r="V19" s="127"/>
    </row>
    <row r="20" spans="1:22" s="104" customFormat="1" ht="14.25" customHeight="1">
      <c r="A20" s="115"/>
      <c r="B20" s="126"/>
      <c r="C20" s="115"/>
      <c r="D20" s="115"/>
      <c r="E20" s="116"/>
      <c r="F20" s="127"/>
      <c r="G20" s="127"/>
      <c r="H20" s="127"/>
      <c r="I20" s="127"/>
      <c r="J20" s="127"/>
      <c r="K20" s="127"/>
      <c r="L20" s="127"/>
      <c r="M20" s="127"/>
      <c r="N20" s="127"/>
      <c r="O20" s="127"/>
      <c r="P20" s="127"/>
      <c r="Q20" s="127"/>
      <c r="R20" s="127"/>
      <c r="S20" s="127"/>
      <c r="T20" s="127"/>
      <c r="U20" s="127"/>
      <c r="V20" s="127"/>
    </row>
    <row r="21" spans="1:22" s="104" customFormat="1" ht="14.25" customHeight="1">
      <c r="A21" s="115"/>
      <c r="B21" s="126"/>
      <c r="C21" s="115"/>
      <c r="D21" s="115"/>
      <c r="E21" s="116"/>
      <c r="F21" s="127"/>
      <c r="G21" s="127"/>
      <c r="H21" s="127"/>
      <c r="I21" s="127"/>
      <c r="J21" s="127"/>
      <c r="K21" s="127"/>
      <c r="L21" s="127"/>
      <c r="M21" s="127"/>
      <c r="N21" s="127"/>
      <c r="O21" s="127"/>
      <c r="P21" s="127"/>
      <c r="Q21" s="127"/>
      <c r="R21" s="127"/>
      <c r="S21" s="127"/>
      <c r="T21" s="127"/>
      <c r="U21" s="127"/>
      <c r="V21" s="127"/>
    </row>
    <row r="22" spans="1:22" s="104" customFormat="1" ht="14.25" customHeight="1">
      <c r="A22" s="115"/>
      <c r="B22" s="126"/>
      <c r="C22" s="115"/>
      <c r="D22" s="115"/>
      <c r="E22" s="116"/>
      <c r="F22" s="127"/>
      <c r="G22" s="127"/>
      <c r="H22" s="127"/>
      <c r="I22" s="127"/>
      <c r="J22" s="127"/>
      <c r="K22" s="127"/>
      <c r="L22" s="127"/>
      <c r="M22" s="127"/>
      <c r="N22" s="127"/>
      <c r="O22" s="127"/>
      <c r="P22" s="127"/>
      <c r="Q22" s="127"/>
      <c r="R22" s="127"/>
      <c r="S22" s="127"/>
      <c r="T22" s="127"/>
      <c r="U22" s="127"/>
      <c r="V22" s="127"/>
    </row>
    <row r="23" spans="1:22" s="104" customFormat="1" ht="14.25" customHeight="1">
      <c r="A23" s="115"/>
      <c r="B23" s="126"/>
      <c r="C23" s="115"/>
      <c r="D23" s="115"/>
      <c r="E23" s="116"/>
      <c r="F23" s="127"/>
      <c r="G23" s="127"/>
      <c r="H23" s="127"/>
      <c r="I23" s="127"/>
      <c r="J23" s="127"/>
      <c r="K23" s="127"/>
      <c r="L23" s="127"/>
      <c r="M23" s="127"/>
      <c r="N23" s="127"/>
      <c r="O23" s="127"/>
      <c r="P23" s="127"/>
      <c r="Q23" s="127"/>
      <c r="R23" s="127"/>
      <c r="S23" s="127"/>
      <c r="T23" s="127"/>
      <c r="U23" s="127"/>
      <c r="V23" s="127"/>
    </row>
    <row r="24" spans="1:22" s="104" customFormat="1" ht="14.25" customHeight="1">
      <c r="A24" s="115"/>
      <c r="B24" s="126"/>
      <c r="C24" s="115"/>
      <c r="D24" s="115"/>
      <c r="E24" s="116"/>
      <c r="F24" s="127"/>
      <c r="G24" s="127"/>
      <c r="H24" s="127"/>
      <c r="I24" s="127"/>
      <c r="J24" s="127"/>
      <c r="K24" s="127"/>
      <c r="L24" s="127"/>
      <c r="M24" s="127"/>
      <c r="N24" s="127"/>
      <c r="O24" s="127"/>
      <c r="P24" s="127"/>
      <c r="Q24" s="127"/>
      <c r="R24" s="127"/>
      <c r="S24" s="127"/>
      <c r="T24" s="127"/>
      <c r="U24" s="127"/>
      <c r="V24" s="127"/>
    </row>
    <row r="25" spans="1:22" s="104" customFormat="1" ht="14.25" customHeight="1">
      <c r="A25" s="115"/>
      <c r="B25" s="126"/>
      <c r="C25" s="115"/>
      <c r="D25" s="115"/>
      <c r="E25" s="116"/>
      <c r="F25" s="127"/>
      <c r="G25" s="127"/>
      <c r="H25" s="127"/>
      <c r="I25" s="127"/>
      <c r="J25" s="127"/>
      <c r="K25" s="127"/>
      <c r="L25" s="127"/>
      <c r="M25" s="127"/>
      <c r="N25" s="127"/>
      <c r="O25" s="127"/>
      <c r="P25" s="127"/>
      <c r="Q25" s="127"/>
      <c r="R25" s="127"/>
      <c r="S25" s="127"/>
      <c r="T25" s="127"/>
      <c r="U25" s="127"/>
      <c r="V25" s="127"/>
    </row>
    <row r="26" spans="1:22" s="104" customFormat="1" ht="14.25" customHeight="1">
      <c r="A26" s="115"/>
      <c r="B26" s="126"/>
      <c r="C26" s="115"/>
      <c r="D26" s="115"/>
      <c r="E26" s="116"/>
      <c r="F26" s="127"/>
      <c r="G26" s="127"/>
      <c r="H26" s="127"/>
      <c r="I26" s="127"/>
      <c r="J26" s="127"/>
      <c r="K26" s="127"/>
      <c r="L26" s="127"/>
      <c r="M26" s="127"/>
      <c r="N26" s="127"/>
      <c r="O26" s="127"/>
      <c r="P26" s="127"/>
      <c r="Q26" s="127"/>
      <c r="R26" s="127"/>
      <c r="S26" s="127"/>
      <c r="T26" s="127"/>
      <c r="U26" s="127"/>
      <c r="V26" s="127"/>
    </row>
    <row r="27" spans="1:22" s="104" customFormat="1" ht="14.25" customHeight="1">
      <c r="A27" s="115"/>
      <c r="B27" s="126"/>
      <c r="C27" s="115"/>
      <c r="D27" s="115"/>
      <c r="E27" s="116"/>
      <c r="F27" s="127"/>
      <c r="G27" s="127"/>
      <c r="H27" s="127"/>
      <c r="I27" s="127"/>
      <c r="J27" s="127"/>
      <c r="K27" s="127"/>
      <c r="L27" s="127"/>
      <c r="M27" s="127"/>
      <c r="N27" s="127"/>
      <c r="O27" s="127"/>
      <c r="P27" s="127"/>
      <c r="Q27" s="127"/>
      <c r="R27" s="127"/>
      <c r="S27" s="127"/>
      <c r="T27" s="127"/>
      <c r="U27" s="127"/>
      <c r="V27" s="127"/>
    </row>
    <row r="28" spans="1:22" s="104" customFormat="1" ht="14.25" customHeight="1">
      <c r="A28" s="115"/>
      <c r="B28" s="126"/>
      <c r="C28" s="115"/>
      <c r="D28" s="115"/>
      <c r="E28" s="116"/>
      <c r="F28" s="127"/>
      <c r="G28" s="127"/>
      <c r="H28" s="127"/>
      <c r="I28" s="127"/>
      <c r="J28" s="127"/>
      <c r="K28" s="127"/>
      <c r="L28" s="127"/>
      <c r="M28" s="127"/>
      <c r="N28" s="127"/>
      <c r="O28" s="127"/>
      <c r="P28" s="127"/>
      <c r="Q28" s="127"/>
      <c r="R28" s="127"/>
      <c r="S28" s="127"/>
      <c r="T28" s="127"/>
      <c r="U28" s="127"/>
      <c r="V28" s="127"/>
    </row>
    <row r="29" spans="1:22" s="104" customFormat="1" ht="14.25" customHeight="1">
      <c r="A29" s="115"/>
      <c r="B29" s="126"/>
      <c r="C29" s="115"/>
      <c r="D29" s="115"/>
      <c r="E29" s="116"/>
      <c r="F29" s="127"/>
      <c r="G29" s="127"/>
      <c r="H29" s="127"/>
      <c r="I29" s="127"/>
      <c r="J29" s="127"/>
      <c r="K29" s="127"/>
      <c r="L29" s="127"/>
      <c r="M29" s="127"/>
      <c r="N29" s="127"/>
      <c r="O29" s="127"/>
      <c r="P29" s="127"/>
      <c r="Q29" s="127"/>
      <c r="R29" s="127"/>
      <c r="S29" s="127"/>
      <c r="T29" s="127"/>
      <c r="U29" s="127"/>
      <c r="V29" s="127"/>
    </row>
    <row r="30" spans="1:22" s="104" customFormat="1" ht="14.25" customHeight="1">
      <c r="A30" s="115"/>
      <c r="B30" s="126"/>
      <c r="C30" s="115"/>
      <c r="D30" s="115"/>
      <c r="E30" s="116"/>
      <c r="F30" s="127"/>
      <c r="G30" s="127"/>
      <c r="H30" s="127"/>
      <c r="I30" s="127"/>
      <c r="J30" s="127"/>
      <c r="K30" s="127"/>
      <c r="L30" s="127"/>
      <c r="M30" s="127"/>
      <c r="N30" s="127"/>
      <c r="O30" s="127"/>
      <c r="P30" s="127"/>
      <c r="Q30" s="127"/>
      <c r="R30" s="127"/>
      <c r="S30" s="127"/>
      <c r="T30" s="127"/>
      <c r="U30" s="127"/>
      <c r="V30" s="127"/>
    </row>
    <row r="31" spans="1:22" s="104" customFormat="1" ht="14.25" customHeight="1">
      <c r="A31" s="115"/>
      <c r="B31" s="126"/>
      <c r="C31" s="115"/>
      <c r="D31" s="115"/>
      <c r="E31" s="116"/>
      <c r="F31" s="127"/>
      <c r="G31" s="127"/>
      <c r="H31" s="127"/>
      <c r="I31" s="127"/>
      <c r="J31" s="127"/>
      <c r="K31" s="127"/>
      <c r="L31" s="127"/>
      <c r="M31" s="127"/>
      <c r="N31" s="127"/>
      <c r="O31" s="127"/>
      <c r="P31" s="127"/>
      <c r="Q31" s="127"/>
      <c r="R31" s="127"/>
      <c r="S31" s="127"/>
      <c r="T31" s="127"/>
      <c r="U31" s="127"/>
      <c r="V31" s="127"/>
    </row>
    <row r="32" spans="1:22" s="104" customFormat="1" ht="14.25" customHeight="1">
      <c r="A32" s="115"/>
      <c r="B32" s="126"/>
      <c r="C32" s="115"/>
      <c r="D32" s="115"/>
      <c r="E32" s="116"/>
      <c r="F32" s="127"/>
      <c r="G32" s="127"/>
      <c r="H32" s="127"/>
      <c r="I32" s="127"/>
      <c r="J32" s="127"/>
      <c r="K32" s="127"/>
      <c r="L32" s="127"/>
      <c r="M32" s="127"/>
      <c r="N32" s="127"/>
      <c r="O32" s="127"/>
      <c r="P32" s="127"/>
      <c r="Q32" s="127"/>
      <c r="R32" s="127"/>
      <c r="S32" s="127"/>
      <c r="T32" s="127"/>
      <c r="U32" s="127"/>
      <c r="V32" s="127"/>
    </row>
    <row r="33" spans="1:22" s="104" customFormat="1" ht="14.25" customHeight="1">
      <c r="A33" s="115"/>
      <c r="B33" s="126"/>
      <c r="C33" s="115"/>
      <c r="D33" s="115"/>
      <c r="E33" s="116"/>
      <c r="F33" s="127"/>
      <c r="G33" s="127"/>
      <c r="H33" s="127"/>
      <c r="I33" s="127"/>
      <c r="J33" s="127"/>
      <c r="K33" s="127"/>
      <c r="L33" s="127"/>
      <c r="M33" s="127"/>
      <c r="N33" s="127"/>
      <c r="O33" s="127"/>
      <c r="P33" s="127"/>
      <c r="Q33" s="127"/>
      <c r="R33" s="127"/>
      <c r="S33" s="127"/>
      <c r="T33" s="127"/>
      <c r="U33" s="127"/>
      <c r="V33" s="127"/>
    </row>
    <row r="34" spans="1:22" s="104" customFormat="1" ht="14.25" customHeight="1">
      <c r="A34" s="115"/>
      <c r="B34" s="126"/>
      <c r="C34" s="115"/>
      <c r="D34" s="115"/>
      <c r="E34" s="116"/>
      <c r="F34" s="127"/>
      <c r="G34" s="127"/>
      <c r="H34" s="127"/>
      <c r="I34" s="127"/>
      <c r="J34" s="127"/>
      <c r="K34" s="127"/>
      <c r="L34" s="127"/>
      <c r="M34" s="127"/>
      <c r="N34" s="127"/>
      <c r="O34" s="127"/>
      <c r="P34" s="127"/>
      <c r="Q34" s="127"/>
      <c r="R34" s="127"/>
      <c r="S34" s="127"/>
      <c r="T34" s="127"/>
      <c r="U34" s="127"/>
      <c r="V34" s="127"/>
    </row>
    <row r="35" spans="1:22" s="104" customFormat="1" ht="14.25" customHeight="1">
      <c r="A35" s="115"/>
      <c r="B35" s="126"/>
      <c r="C35" s="115"/>
      <c r="D35" s="115"/>
      <c r="E35" s="116"/>
      <c r="F35" s="127"/>
      <c r="G35" s="127"/>
      <c r="H35" s="127"/>
      <c r="I35" s="127"/>
      <c r="J35" s="127"/>
      <c r="K35" s="127"/>
      <c r="L35" s="127"/>
      <c r="M35" s="127"/>
      <c r="N35" s="127"/>
      <c r="O35" s="127"/>
      <c r="P35" s="127"/>
      <c r="Q35" s="127"/>
      <c r="R35" s="127"/>
      <c r="S35" s="127"/>
      <c r="T35" s="127"/>
      <c r="U35" s="127"/>
      <c r="V35" s="127"/>
    </row>
    <row r="36" spans="1:22" s="104" customFormat="1" ht="14.25" customHeight="1">
      <c r="A36" s="115"/>
      <c r="B36" s="126"/>
      <c r="C36" s="115"/>
      <c r="D36" s="115"/>
      <c r="E36" s="116"/>
      <c r="F36" s="127"/>
      <c r="G36" s="127"/>
      <c r="H36" s="127"/>
      <c r="I36" s="127"/>
      <c r="J36" s="127"/>
      <c r="K36" s="127"/>
      <c r="L36" s="127"/>
      <c r="M36" s="127"/>
      <c r="N36" s="127"/>
      <c r="O36" s="127"/>
      <c r="P36" s="127"/>
      <c r="Q36" s="127"/>
      <c r="R36" s="127"/>
      <c r="S36" s="127"/>
      <c r="T36" s="127"/>
      <c r="U36" s="127"/>
      <c r="V36" s="127"/>
    </row>
    <row r="37" spans="1:22" s="104" customFormat="1" ht="14.25" customHeight="1">
      <c r="A37" s="115"/>
      <c r="B37" s="126"/>
      <c r="C37" s="115"/>
      <c r="D37" s="115"/>
      <c r="E37" s="116"/>
      <c r="F37" s="127"/>
      <c r="G37" s="127"/>
      <c r="H37" s="127"/>
      <c r="I37" s="127"/>
      <c r="J37" s="127"/>
      <c r="K37" s="127"/>
      <c r="L37" s="127"/>
      <c r="M37" s="127"/>
      <c r="N37" s="127"/>
      <c r="O37" s="127"/>
      <c r="P37" s="127"/>
      <c r="Q37" s="127"/>
      <c r="R37" s="127"/>
      <c r="S37" s="127"/>
      <c r="T37" s="127"/>
      <c r="U37" s="127"/>
      <c r="V37" s="127"/>
    </row>
    <row r="38" spans="1:22" s="104" customFormat="1" ht="14.25" customHeight="1">
      <c r="A38" s="115"/>
      <c r="B38" s="126"/>
      <c r="C38" s="115"/>
      <c r="D38" s="115"/>
      <c r="E38" s="116"/>
      <c r="F38" s="127"/>
      <c r="G38" s="127"/>
      <c r="H38" s="127"/>
      <c r="I38" s="127"/>
      <c r="J38" s="127"/>
      <c r="K38" s="127"/>
      <c r="L38" s="127"/>
      <c r="M38" s="127"/>
      <c r="N38" s="127"/>
      <c r="O38" s="127"/>
      <c r="P38" s="127"/>
      <c r="Q38" s="127"/>
      <c r="R38" s="127"/>
      <c r="S38" s="127"/>
      <c r="T38" s="127"/>
      <c r="U38" s="127"/>
      <c r="V38" s="127"/>
    </row>
    <row r="39" spans="1:22" s="104" customFormat="1" ht="14.25" customHeight="1">
      <c r="A39" s="115"/>
      <c r="B39" s="126"/>
      <c r="C39" s="115"/>
      <c r="D39" s="115"/>
      <c r="E39" s="116"/>
      <c r="F39" s="127"/>
      <c r="G39" s="127"/>
      <c r="H39" s="127"/>
      <c r="I39" s="127"/>
      <c r="J39" s="127"/>
      <c r="K39" s="127"/>
      <c r="L39" s="127"/>
      <c r="M39" s="127"/>
      <c r="N39" s="127"/>
      <c r="O39" s="127"/>
      <c r="P39" s="127"/>
      <c r="Q39" s="127"/>
      <c r="R39" s="127"/>
      <c r="S39" s="127"/>
      <c r="T39" s="127"/>
      <c r="U39" s="127"/>
      <c r="V39" s="127"/>
    </row>
    <row r="40" spans="1:22" s="104" customFormat="1" ht="14.25" customHeight="1">
      <c r="A40" s="115"/>
      <c r="B40" s="126"/>
      <c r="C40" s="115"/>
      <c r="D40" s="115"/>
      <c r="E40" s="116"/>
      <c r="F40" s="127"/>
      <c r="G40" s="127"/>
      <c r="H40" s="127"/>
      <c r="I40" s="127"/>
      <c r="J40" s="127"/>
      <c r="K40" s="127"/>
      <c r="L40" s="127"/>
      <c r="M40" s="127"/>
      <c r="N40" s="127"/>
      <c r="O40" s="127"/>
      <c r="P40" s="127"/>
      <c r="Q40" s="127"/>
      <c r="R40" s="127"/>
      <c r="S40" s="127"/>
      <c r="T40" s="127"/>
      <c r="U40" s="127"/>
      <c r="V40" s="127"/>
    </row>
    <row r="41" spans="1:22" ht="5.25" customHeight="1">
      <c r="A41" s="115"/>
    </row>
    <row r="42" spans="1:22">
      <c r="A42" s="115"/>
    </row>
    <row r="54" spans="3:13" ht="18.75" customHeight="1">
      <c r="C54" s="134" t="s">
        <v>104</v>
      </c>
      <c r="D54" s="135" t="s">
        <v>115</v>
      </c>
      <c r="E54" s="135"/>
      <c r="F54" s="136"/>
      <c r="G54" s="136"/>
      <c r="H54" s="136"/>
      <c r="I54" s="136"/>
      <c r="J54" s="136"/>
      <c r="K54" s="136"/>
      <c r="L54" s="136"/>
      <c r="M54" s="136"/>
    </row>
    <row r="55" spans="3:13" ht="18.75" customHeight="1">
      <c r="C55" s="134"/>
      <c r="D55" s="135" t="s">
        <v>311</v>
      </c>
      <c r="E55" s="135"/>
      <c r="F55" s="136"/>
      <c r="G55" s="136"/>
      <c r="H55" s="136"/>
      <c r="I55" s="136"/>
      <c r="J55" s="136"/>
      <c r="K55" s="136"/>
      <c r="L55" s="136"/>
      <c r="M55" s="136"/>
    </row>
    <row r="56" spans="3:13" ht="18.75" customHeight="1">
      <c r="C56" s="134"/>
      <c r="D56" s="135" t="s">
        <v>312</v>
      </c>
      <c r="E56" s="135"/>
      <c r="F56" s="136"/>
      <c r="G56" s="136"/>
      <c r="H56" s="136"/>
      <c r="I56" s="136"/>
      <c r="J56" s="136"/>
      <c r="K56" s="136"/>
      <c r="L56" s="136"/>
      <c r="M56" s="136"/>
    </row>
    <row r="57" spans="3:13" ht="18.75" customHeight="1">
      <c r="C57" s="136"/>
      <c r="D57" s="135" t="s">
        <v>116</v>
      </c>
      <c r="E57" s="135"/>
      <c r="F57" s="136"/>
      <c r="G57" s="136"/>
      <c r="H57" s="136"/>
      <c r="I57" s="136"/>
      <c r="J57" s="136"/>
      <c r="K57" s="136"/>
      <c r="L57" s="136"/>
      <c r="M57" s="136"/>
    </row>
    <row r="58" spans="3:13" ht="18.75" customHeight="1">
      <c r="C58" s="136"/>
      <c r="D58" s="135" t="s">
        <v>117</v>
      </c>
      <c r="E58" s="135"/>
      <c r="F58" s="136"/>
      <c r="G58" s="136"/>
      <c r="H58" s="136"/>
      <c r="I58" s="136"/>
      <c r="J58" s="136"/>
      <c r="K58" s="136"/>
      <c r="L58" s="136"/>
      <c r="M58" s="136"/>
    </row>
  </sheetData>
  <mergeCells count="10">
    <mergeCell ref="B7:E7"/>
    <mergeCell ref="B8:E8"/>
    <mergeCell ref="B9:E9"/>
    <mergeCell ref="T2:V2"/>
    <mergeCell ref="B3:D3"/>
    <mergeCell ref="F5:F6"/>
    <mergeCell ref="G5:P5"/>
    <mergeCell ref="Q5:Q6"/>
    <mergeCell ref="R5:U5"/>
    <mergeCell ref="V5:V6"/>
  </mergeCells>
  <phoneticPr fontId="3"/>
  <printOptions horizontalCentered="1"/>
  <pageMargins left="0" right="0" top="0.74803149606299213" bottom="0.35433070866141736" header="0.31496062992125984" footer="0.31496062992125984"/>
  <pageSetup paperSize="9" scale="59" orientation="landscape" r:id="rId1"/>
  <ignoredErrors>
    <ignoredError sqref="Q9"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C1CA77-F300-4D15-84D8-7DD4DC84ED85}">
  <sheetPr>
    <pageSetUpPr fitToPage="1"/>
  </sheetPr>
  <dimension ref="A1:AF39"/>
  <sheetViews>
    <sheetView view="pageBreakPreview" zoomScaleNormal="100" zoomScaleSheetLayoutView="100" workbookViewId="0"/>
  </sheetViews>
  <sheetFormatPr defaultRowHeight="12"/>
  <cols>
    <col min="1" max="1" width="2.25" style="2" customWidth="1"/>
    <col min="2" max="2" width="2.75" style="115" customWidth="1"/>
    <col min="3" max="3" width="2.875" style="115" customWidth="1"/>
    <col min="4" max="4" width="14" style="115" customWidth="1"/>
    <col min="5" max="5" width="6.375" style="116" bestFit="1" customWidth="1"/>
    <col min="6" max="6" width="8" style="116" customWidth="1"/>
    <col min="7" max="7" width="9.125" style="2" customWidth="1"/>
    <col min="8" max="17" width="9.125" style="115" customWidth="1"/>
    <col min="18" max="18" width="9.125" style="2" customWidth="1"/>
    <col min="19" max="22" width="9.125" style="115" customWidth="1"/>
    <col min="23" max="23" width="9.125" style="2" customWidth="1"/>
    <col min="24" max="24" width="31.625" style="2" customWidth="1"/>
    <col min="25" max="25" width="1.125" style="2" customWidth="1"/>
    <col min="26" max="16384" width="9" style="2"/>
  </cols>
  <sheetData>
    <row r="1" spans="1:32" s="104" customFormat="1" ht="14.25" customHeight="1">
      <c r="A1" s="115"/>
      <c r="B1" s="126"/>
      <c r="C1" s="115"/>
      <c r="D1" s="115"/>
      <c r="E1" s="116"/>
      <c r="F1" s="116"/>
      <c r="G1" s="127"/>
      <c r="H1" s="127"/>
      <c r="I1" s="127"/>
      <c r="J1" s="127"/>
      <c r="K1" s="127"/>
      <c r="L1" s="127"/>
      <c r="M1" s="127"/>
      <c r="N1" s="127"/>
      <c r="O1" s="127"/>
      <c r="P1" s="127"/>
      <c r="Q1" s="127"/>
      <c r="R1" s="127"/>
      <c r="S1" s="127"/>
      <c r="T1" s="127"/>
      <c r="U1" s="127"/>
      <c r="V1" s="127"/>
      <c r="W1" s="127"/>
    </row>
    <row r="2" spans="1:32" s="104" customFormat="1" ht="14.25" customHeight="1">
      <c r="A2" s="115"/>
      <c r="B2" s="128" t="s">
        <v>113</v>
      </c>
      <c r="C2" s="115"/>
      <c r="D2" s="115"/>
      <c r="E2" s="116"/>
      <c r="F2" s="116"/>
      <c r="G2" s="127"/>
      <c r="H2" s="127"/>
      <c r="I2" s="127"/>
      <c r="J2" s="127"/>
      <c r="K2" s="127"/>
      <c r="L2" s="127"/>
      <c r="M2" s="127"/>
      <c r="N2" s="127"/>
      <c r="O2" s="127"/>
      <c r="P2" s="127"/>
      <c r="Q2" s="127"/>
      <c r="R2" s="127"/>
      <c r="S2" s="127"/>
      <c r="T2" s="127"/>
      <c r="U2" s="127"/>
      <c r="V2" s="127"/>
      <c r="W2" s="127"/>
    </row>
    <row r="3" spans="1:32" s="104" customFormat="1" ht="14.25" customHeight="1">
      <c r="A3" s="115"/>
      <c r="B3" s="126"/>
      <c r="C3" s="115"/>
      <c r="D3" s="115"/>
      <c r="E3" s="116"/>
      <c r="F3" s="116"/>
      <c r="G3" s="127"/>
      <c r="H3" s="127"/>
      <c r="I3" s="127"/>
      <c r="J3" s="127"/>
      <c r="K3" s="127"/>
      <c r="L3" s="127"/>
      <c r="M3" s="127"/>
      <c r="N3" s="127"/>
      <c r="O3" s="127"/>
      <c r="P3" s="127"/>
      <c r="Q3" s="127"/>
      <c r="R3" s="127"/>
      <c r="S3" s="127"/>
      <c r="T3" s="127"/>
      <c r="U3" s="127"/>
      <c r="V3" s="127"/>
      <c r="W3" s="127"/>
    </row>
    <row r="4" spans="1:32" ht="18.75" customHeight="1">
      <c r="B4" s="532" t="s">
        <v>324</v>
      </c>
      <c r="C4" s="533"/>
      <c r="D4" s="533"/>
      <c r="E4" s="534"/>
      <c r="F4" s="540" t="s">
        <v>122</v>
      </c>
      <c r="G4" s="538" t="s">
        <v>15</v>
      </c>
      <c r="H4" s="520" t="s">
        <v>16</v>
      </c>
      <c r="I4" s="521"/>
      <c r="J4" s="521"/>
      <c r="K4" s="521"/>
      <c r="L4" s="521"/>
      <c r="M4" s="521"/>
      <c r="N4" s="521"/>
      <c r="O4" s="521"/>
      <c r="P4" s="521"/>
      <c r="Q4" s="522"/>
      <c r="R4" s="459" t="s">
        <v>29</v>
      </c>
      <c r="S4" s="524"/>
      <c r="T4" s="524"/>
      <c r="U4" s="524"/>
      <c r="V4" s="524"/>
      <c r="W4" s="462" t="s">
        <v>30</v>
      </c>
      <c r="X4" s="545" t="s">
        <v>316</v>
      </c>
    </row>
    <row r="5" spans="1:32" ht="36">
      <c r="B5" s="535"/>
      <c r="C5" s="536"/>
      <c r="D5" s="536"/>
      <c r="E5" s="537"/>
      <c r="F5" s="541"/>
      <c r="G5" s="539"/>
      <c r="H5" s="123" t="s">
        <v>20</v>
      </c>
      <c r="I5" s="123" t="s">
        <v>21</v>
      </c>
      <c r="J5" s="123" t="s">
        <v>22</v>
      </c>
      <c r="K5" s="123" t="s">
        <v>23</v>
      </c>
      <c r="L5" s="123" t="s">
        <v>25</v>
      </c>
      <c r="M5" s="123" t="s">
        <v>24</v>
      </c>
      <c r="N5" s="123" t="s">
        <v>13</v>
      </c>
      <c r="O5" s="123" t="s">
        <v>32</v>
      </c>
      <c r="P5" s="123" t="s">
        <v>33</v>
      </c>
      <c r="Q5" s="393" t="s">
        <v>319</v>
      </c>
      <c r="R5" s="523"/>
      <c r="S5" s="123" t="s">
        <v>14</v>
      </c>
      <c r="T5" s="123" t="s">
        <v>26</v>
      </c>
      <c r="U5" s="123" t="s">
        <v>27</v>
      </c>
      <c r="V5" s="123" t="s">
        <v>28</v>
      </c>
      <c r="W5" s="525"/>
      <c r="X5" s="546"/>
    </row>
    <row r="6" spans="1:32" ht="14.25" customHeight="1">
      <c r="B6" s="526"/>
      <c r="C6" s="527"/>
      <c r="D6" s="527"/>
      <c r="E6" s="378" t="s">
        <v>37</v>
      </c>
      <c r="F6" s="383"/>
      <c r="G6" s="129"/>
      <c r="H6" s="129"/>
      <c r="I6" s="129"/>
      <c r="J6" s="129"/>
      <c r="K6" s="129"/>
      <c r="L6" s="129"/>
      <c r="M6" s="129"/>
      <c r="N6" s="129"/>
      <c r="O6" s="129"/>
      <c r="P6" s="129"/>
      <c r="Q6" s="129">
        <f>SUM(H6:P6)</f>
        <v>0</v>
      </c>
      <c r="R6" s="114">
        <f>G6-Q6</f>
        <v>0</v>
      </c>
      <c r="S6" s="129"/>
      <c r="T6" s="129"/>
      <c r="U6" s="129"/>
      <c r="V6" s="129"/>
      <c r="W6" s="132">
        <f t="shared" ref="W6:W38" si="0">R6-S6-T6-U6-V6</f>
        <v>0</v>
      </c>
      <c r="X6" s="542"/>
      <c r="AF6" s="396"/>
    </row>
    <row r="7" spans="1:32" ht="14.25" customHeight="1">
      <c r="B7" s="528"/>
      <c r="C7" s="529"/>
      <c r="D7" s="529"/>
      <c r="E7" s="54" t="s">
        <v>36</v>
      </c>
      <c r="F7" s="384">
        <f>F6</f>
        <v>0</v>
      </c>
      <c r="G7" s="130"/>
      <c r="H7" s="130"/>
      <c r="I7" s="130"/>
      <c r="J7" s="130"/>
      <c r="K7" s="130"/>
      <c r="L7" s="130"/>
      <c r="M7" s="130"/>
      <c r="N7" s="130"/>
      <c r="O7" s="130"/>
      <c r="P7" s="130"/>
      <c r="Q7" s="130">
        <f>SUM(H7:P7)</f>
        <v>0</v>
      </c>
      <c r="R7" s="30">
        <f>G7-Q7</f>
        <v>0</v>
      </c>
      <c r="S7" s="130"/>
      <c r="T7" s="130"/>
      <c r="U7" s="130"/>
      <c r="V7" s="130"/>
      <c r="W7" s="31">
        <f t="shared" si="0"/>
        <v>0</v>
      </c>
      <c r="X7" s="543"/>
      <c r="AF7" s="396"/>
    </row>
    <row r="8" spans="1:32" ht="14.25" customHeight="1">
      <c r="B8" s="530"/>
      <c r="C8" s="531"/>
      <c r="D8" s="531"/>
      <c r="E8" s="133" t="s">
        <v>109</v>
      </c>
      <c r="F8" s="385">
        <f>F6</f>
        <v>0</v>
      </c>
      <c r="G8" s="63">
        <f t="shared" ref="G8:Q8" si="1">G7-G6</f>
        <v>0</v>
      </c>
      <c r="H8" s="63">
        <f t="shared" si="1"/>
        <v>0</v>
      </c>
      <c r="I8" s="63">
        <f t="shared" si="1"/>
        <v>0</v>
      </c>
      <c r="J8" s="63">
        <f t="shared" si="1"/>
        <v>0</v>
      </c>
      <c r="K8" s="63">
        <f t="shared" si="1"/>
        <v>0</v>
      </c>
      <c r="L8" s="63">
        <f t="shared" si="1"/>
        <v>0</v>
      </c>
      <c r="M8" s="63">
        <f t="shared" si="1"/>
        <v>0</v>
      </c>
      <c r="N8" s="63">
        <f t="shared" si="1"/>
        <v>0</v>
      </c>
      <c r="O8" s="63">
        <f t="shared" si="1"/>
        <v>0</v>
      </c>
      <c r="P8" s="63">
        <f t="shared" si="1"/>
        <v>0</v>
      </c>
      <c r="Q8" s="63">
        <f t="shared" si="1"/>
        <v>0</v>
      </c>
      <c r="R8" s="32">
        <f>G8-Q8</f>
        <v>0</v>
      </c>
      <c r="S8" s="63">
        <f t="shared" ref="S8:V8" si="2">S7-S6</f>
        <v>0</v>
      </c>
      <c r="T8" s="63">
        <f t="shared" si="2"/>
        <v>0</v>
      </c>
      <c r="U8" s="63">
        <f t="shared" si="2"/>
        <v>0</v>
      </c>
      <c r="V8" s="63">
        <f t="shared" si="2"/>
        <v>0</v>
      </c>
      <c r="W8" s="33">
        <f t="shared" si="0"/>
        <v>0</v>
      </c>
      <c r="X8" s="544"/>
      <c r="AF8" s="396"/>
    </row>
    <row r="9" spans="1:32" ht="14.25" customHeight="1">
      <c r="B9" s="526"/>
      <c r="C9" s="527"/>
      <c r="D9" s="527"/>
      <c r="E9" s="378" t="s">
        <v>37</v>
      </c>
      <c r="F9" s="383"/>
      <c r="G9" s="129"/>
      <c r="H9" s="129"/>
      <c r="I9" s="129"/>
      <c r="J9" s="129"/>
      <c r="K9" s="129"/>
      <c r="L9" s="129"/>
      <c r="M9" s="129"/>
      <c r="N9" s="129"/>
      <c r="O9" s="129"/>
      <c r="P9" s="129"/>
      <c r="Q9" s="129">
        <f t="shared" ref="Q9:Q10" si="3">SUM(H9:P9)</f>
        <v>0</v>
      </c>
      <c r="R9" s="114">
        <f t="shared" ref="R9:R38" si="4">G9-Q9</f>
        <v>0</v>
      </c>
      <c r="S9" s="129"/>
      <c r="T9" s="129"/>
      <c r="U9" s="129"/>
      <c r="V9" s="129"/>
      <c r="W9" s="132">
        <f t="shared" si="0"/>
        <v>0</v>
      </c>
      <c r="X9" s="542"/>
      <c r="AF9" s="396"/>
    </row>
    <row r="10" spans="1:32" ht="14.25" customHeight="1">
      <c r="B10" s="528"/>
      <c r="C10" s="529"/>
      <c r="D10" s="529"/>
      <c r="E10" s="54" t="s">
        <v>36</v>
      </c>
      <c r="F10" s="384">
        <f>F9</f>
        <v>0</v>
      </c>
      <c r="G10" s="130"/>
      <c r="H10" s="130"/>
      <c r="I10" s="130"/>
      <c r="J10" s="130"/>
      <c r="K10" s="130"/>
      <c r="L10" s="130"/>
      <c r="M10" s="130"/>
      <c r="N10" s="130"/>
      <c r="O10" s="130"/>
      <c r="P10" s="130"/>
      <c r="Q10" s="130">
        <f t="shared" si="3"/>
        <v>0</v>
      </c>
      <c r="R10" s="30">
        <f t="shared" si="4"/>
        <v>0</v>
      </c>
      <c r="S10" s="130"/>
      <c r="T10" s="130"/>
      <c r="U10" s="130"/>
      <c r="V10" s="130"/>
      <c r="W10" s="31">
        <f t="shared" si="0"/>
        <v>0</v>
      </c>
      <c r="X10" s="543"/>
      <c r="AF10" s="396"/>
    </row>
    <row r="11" spans="1:32" ht="14.25" customHeight="1">
      <c r="B11" s="530"/>
      <c r="C11" s="531"/>
      <c r="D11" s="531"/>
      <c r="E11" s="133" t="s">
        <v>109</v>
      </c>
      <c r="F11" s="385">
        <f>F9</f>
        <v>0</v>
      </c>
      <c r="G11" s="63">
        <f t="shared" ref="G11:Q11" si="5">G10-G9</f>
        <v>0</v>
      </c>
      <c r="H11" s="63">
        <f t="shared" si="5"/>
        <v>0</v>
      </c>
      <c r="I11" s="63">
        <f t="shared" si="5"/>
        <v>0</v>
      </c>
      <c r="J11" s="63">
        <f t="shared" si="5"/>
        <v>0</v>
      </c>
      <c r="K11" s="63">
        <f t="shared" si="5"/>
        <v>0</v>
      </c>
      <c r="L11" s="63">
        <f t="shared" si="5"/>
        <v>0</v>
      </c>
      <c r="M11" s="63">
        <f t="shared" si="5"/>
        <v>0</v>
      </c>
      <c r="N11" s="63">
        <f t="shared" si="5"/>
        <v>0</v>
      </c>
      <c r="O11" s="63">
        <f t="shared" si="5"/>
        <v>0</v>
      </c>
      <c r="P11" s="63">
        <f t="shared" si="5"/>
        <v>0</v>
      </c>
      <c r="Q11" s="63">
        <f t="shared" si="5"/>
        <v>0</v>
      </c>
      <c r="R11" s="32">
        <f t="shared" si="4"/>
        <v>0</v>
      </c>
      <c r="S11" s="63">
        <f t="shared" ref="S11:V11" si="6">S10-S9</f>
        <v>0</v>
      </c>
      <c r="T11" s="63">
        <f t="shared" si="6"/>
        <v>0</v>
      </c>
      <c r="U11" s="63">
        <f t="shared" si="6"/>
        <v>0</v>
      </c>
      <c r="V11" s="63">
        <f t="shared" si="6"/>
        <v>0</v>
      </c>
      <c r="W11" s="33">
        <f t="shared" si="0"/>
        <v>0</v>
      </c>
      <c r="X11" s="544"/>
      <c r="AF11" s="396"/>
    </row>
    <row r="12" spans="1:32" ht="14.25" customHeight="1">
      <c r="B12" s="526"/>
      <c r="C12" s="527"/>
      <c r="D12" s="527"/>
      <c r="E12" s="378" t="s">
        <v>37</v>
      </c>
      <c r="F12" s="383"/>
      <c r="G12" s="129"/>
      <c r="H12" s="129"/>
      <c r="I12" s="129"/>
      <c r="J12" s="129"/>
      <c r="K12" s="129"/>
      <c r="L12" s="129"/>
      <c r="M12" s="129"/>
      <c r="N12" s="129"/>
      <c r="O12" s="129"/>
      <c r="P12" s="129"/>
      <c r="Q12" s="129">
        <f t="shared" ref="Q12:Q13" si="7">SUM(H12:P12)</f>
        <v>0</v>
      </c>
      <c r="R12" s="114">
        <f t="shared" si="4"/>
        <v>0</v>
      </c>
      <c r="S12" s="129"/>
      <c r="T12" s="129"/>
      <c r="U12" s="129"/>
      <c r="V12" s="129"/>
      <c r="W12" s="132">
        <f t="shared" si="0"/>
        <v>0</v>
      </c>
      <c r="X12" s="542"/>
      <c r="AF12" s="396"/>
    </row>
    <row r="13" spans="1:32" ht="14.25" customHeight="1">
      <c r="B13" s="528"/>
      <c r="C13" s="529"/>
      <c r="D13" s="529"/>
      <c r="E13" s="54" t="s">
        <v>36</v>
      </c>
      <c r="F13" s="384">
        <f>F12</f>
        <v>0</v>
      </c>
      <c r="G13" s="130"/>
      <c r="H13" s="130"/>
      <c r="I13" s="130"/>
      <c r="J13" s="130"/>
      <c r="K13" s="130"/>
      <c r="L13" s="130"/>
      <c r="M13" s="130"/>
      <c r="N13" s="130"/>
      <c r="O13" s="130"/>
      <c r="P13" s="130"/>
      <c r="Q13" s="130">
        <f t="shared" si="7"/>
        <v>0</v>
      </c>
      <c r="R13" s="30">
        <f t="shared" si="4"/>
        <v>0</v>
      </c>
      <c r="S13" s="130"/>
      <c r="T13" s="130"/>
      <c r="U13" s="130"/>
      <c r="V13" s="130"/>
      <c r="W13" s="31">
        <f t="shared" si="0"/>
        <v>0</v>
      </c>
      <c r="X13" s="543"/>
      <c r="AF13" s="396"/>
    </row>
    <row r="14" spans="1:32" ht="14.25" customHeight="1">
      <c r="B14" s="530"/>
      <c r="C14" s="531"/>
      <c r="D14" s="531"/>
      <c r="E14" s="133" t="s">
        <v>109</v>
      </c>
      <c r="F14" s="385">
        <f>F12</f>
        <v>0</v>
      </c>
      <c r="G14" s="63">
        <f t="shared" ref="G14:Q14" si="8">G13-G12</f>
        <v>0</v>
      </c>
      <c r="H14" s="63">
        <f t="shared" si="8"/>
        <v>0</v>
      </c>
      <c r="I14" s="63">
        <f t="shared" si="8"/>
        <v>0</v>
      </c>
      <c r="J14" s="63">
        <f t="shared" si="8"/>
        <v>0</v>
      </c>
      <c r="K14" s="63">
        <f t="shared" si="8"/>
        <v>0</v>
      </c>
      <c r="L14" s="63">
        <f t="shared" si="8"/>
        <v>0</v>
      </c>
      <c r="M14" s="63">
        <f t="shared" si="8"/>
        <v>0</v>
      </c>
      <c r="N14" s="63">
        <f t="shared" si="8"/>
        <v>0</v>
      </c>
      <c r="O14" s="63">
        <f t="shared" si="8"/>
        <v>0</v>
      </c>
      <c r="P14" s="63">
        <f t="shared" si="8"/>
        <v>0</v>
      </c>
      <c r="Q14" s="63">
        <f t="shared" si="8"/>
        <v>0</v>
      </c>
      <c r="R14" s="32">
        <f t="shared" si="4"/>
        <v>0</v>
      </c>
      <c r="S14" s="63">
        <f t="shared" ref="S14:V14" si="9">S13-S12</f>
        <v>0</v>
      </c>
      <c r="T14" s="63">
        <f t="shared" si="9"/>
        <v>0</v>
      </c>
      <c r="U14" s="63">
        <f t="shared" si="9"/>
        <v>0</v>
      </c>
      <c r="V14" s="63">
        <f t="shared" si="9"/>
        <v>0</v>
      </c>
      <c r="W14" s="33">
        <f t="shared" si="0"/>
        <v>0</v>
      </c>
      <c r="X14" s="544"/>
      <c r="AF14" s="396"/>
    </row>
    <row r="15" spans="1:32" ht="14.25" customHeight="1">
      <c r="B15" s="526"/>
      <c r="C15" s="527"/>
      <c r="D15" s="527"/>
      <c r="E15" s="378" t="s">
        <v>37</v>
      </c>
      <c r="F15" s="383"/>
      <c r="G15" s="129"/>
      <c r="H15" s="129"/>
      <c r="I15" s="129"/>
      <c r="J15" s="129"/>
      <c r="K15" s="129"/>
      <c r="L15" s="129"/>
      <c r="M15" s="129"/>
      <c r="N15" s="129"/>
      <c r="O15" s="129"/>
      <c r="P15" s="129"/>
      <c r="Q15" s="129">
        <f t="shared" ref="Q15:Q16" si="10">SUM(H15:P15)</f>
        <v>0</v>
      </c>
      <c r="R15" s="114">
        <f t="shared" si="4"/>
        <v>0</v>
      </c>
      <c r="S15" s="129"/>
      <c r="T15" s="129"/>
      <c r="U15" s="129"/>
      <c r="V15" s="129"/>
      <c r="W15" s="132">
        <f t="shared" si="0"/>
        <v>0</v>
      </c>
      <c r="X15" s="542"/>
      <c r="AF15" s="396"/>
    </row>
    <row r="16" spans="1:32" ht="14.25" customHeight="1">
      <c r="B16" s="528"/>
      <c r="C16" s="529"/>
      <c r="D16" s="529"/>
      <c r="E16" s="54" t="s">
        <v>36</v>
      </c>
      <c r="F16" s="384">
        <f>F15</f>
        <v>0</v>
      </c>
      <c r="G16" s="130"/>
      <c r="H16" s="130"/>
      <c r="I16" s="130"/>
      <c r="J16" s="130"/>
      <c r="K16" s="130"/>
      <c r="L16" s="130"/>
      <c r="M16" s="130"/>
      <c r="N16" s="130"/>
      <c r="O16" s="130"/>
      <c r="P16" s="130"/>
      <c r="Q16" s="130">
        <f t="shared" si="10"/>
        <v>0</v>
      </c>
      <c r="R16" s="30">
        <f t="shared" si="4"/>
        <v>0</v>
      </c>
      <c r="S16" s="130"/>
      <c r="T16" s="130"/>
      <c r="U16" s="130"/>
      <c r="V16" s="130"/>
      <c r="W16" s="31">
        <f t="shared" si="0"/>
        <v>0</v>
      </c>
      <c r="X16" s="543"/>
      <c r="AF16" s="396"/>
    </row>
    <row r="17" spans="2:32" ht="14.25" customHeight="1">
      <c r="B17" s="530"/>
      <c r="C17" s="531"/>
      <c r="D17" s="531"/>
      <c r="E17" s="133" t="s">
        <v>109</v>
      </c>
      <c r="F17" s="385">
        <f>F15</f>
        <v>0</v>
      </c>
      <c r="G17" s="63">
        <f t="shared" ref="G17:Q17" si="11">G16-G15</f>
        <v>0</v>
      </c>
      <c r="H17" s="63">
        <f t="shared" si="11"/>
        <v>0</v>
      </c>
      <c r="I17" s="63">
        <f t="shared" si="11"/>
        <v>0</v>
      </c>
      <c r="J17" s="63">
        <f t="shared" si="11"/>
        <v>0</v>
      </c>
      <c r="K17" s="63">
        <f t="shared" si="11"/>
        <v>0</v>
      </c>
      <c r="L17" s="63">
        <f t="shared" si="11"/>
        <v>0</v>
      </c>
      <c r="M17" s="63">
        <f t="shared" si="11"/>
        <v>0</v>
      </c>
      <c r="N17" s="63">
        <f t="shared" si="11"/>
        <v>0</v>
      </c>
      <c r="O17" s="63">
        <f t="shared" si="11"/>
        <v>0</v>
      </c>
      <c r="P17" s="63">
        <f t="shared" si="11"/>
        <v>0</v>
      </c>
      <c r="Q17" s="63">
        <f t="shared" si="11"/>
        <v>0</v>
      </c>
      <c r="R17" s="32">
        <f t="shared" si="4"/>
        <v>0</v>
      </c>
      <c r="S17" s="63">
        <f t="shared" ref="S17:V17" si="12">S16-S15</f>
        <v>0</v>
      </c>
      <c r="T17" s="63">
        <f t="shared" si="12"/>
        <v>0</v>
      </c>
      <c r="U17" s="63">
        <f t="shared" si="12"/>
        <v>0</v>
      </c>
      <c r="V17" s="63">
        <f t="shared" si="12"/>
        <v>0</v>
      </c>
      <c r="W17" s="33">
        <f t="shared" si="0"/>
        <v>0</v>
      </c>
      <c r="X17" s="544"/>
      <c r="AF17" s="396"/>
    </row>
    <row r="18" spans="2:32" ht="14.25" customHeight="1">
      <c r="B18" s="526"/>
      <c r="C18" s="527"/>
      <c r="D18" s="527"/>
      <c r="E18" s="378" t="s">
        <v>37</v>
      </c>
      <c r="F18" s="383"/>
      <c r="G18" s="129"/>
      <c r="H18" s="129"/>
      <c r="I18" s="129"/>
      <c r="J18" s="129"/>
      <c r="K18" s="129"/>
      <c r="L18" s="129"/>
      <c r="M18" s="129"/>
      <c r="N18" s="129"/>
      <c r="O18" s="129"/>
      <c r="P18" s="129"/>
      <c r="Q18" s="129">
        <f t="shared" ref="Q18:Q19" si="13">SUM(H18:P18)</f>
        <v>0</v>
      </c>
      <c r="R18" s="114">
        <f t="shared" si="4"/>
        <v>0</v>
      </c>
      <c r="S18" s="129"/>
      <c r="T18" s="129"/>
      <c r="U18" s="129"/>
      <c r="V18" s="129"/>
      <c r="W18" s="132">
        <f t="shared" si="0"/>
        <v>0</v>
      </c>
      <c r="X18" s="542"/>
      <c r="AF18" s="396"/>
    </row>
    <row r="19" spans="2:32" ht="14.25" customHeight="1">
      <c r="B19" s="528"/>
      <c r="C19" s="529"/>
      <c r="D19" s="529"/>
      <c r="E19" s="54" t="s">
        <v>36</v>
      </c>
      <c r="F19" s="384">
        <f>F18</f>
        <v>0</v>
      </c>
      <c r="G19" s="130"/>
      <c r="H19" s="130"/>
      <c r="I19" s="130"/>
      <c r="J19" s="130"/>
      <c r="K19" s="130"/>
      <c r="L19" s="130"/>
      <c r="M19" s="130"/>
      <c r="N19" s="130"/>
      <c r="O19" s="130"/>
      <c r="P19" s="130"/>
      <c r="Q19" s="130">
        <f t="shared" si="13"/>
        <v>0</v>
      </c>
      <c r="R19" s="30">
        <f t="shared" si="4"/>
        <v>0</v>
      </c>
      <c r="S19" s="130"/>
      <c r="T19" s="130"/>
      <c r="U19" s="130"/>
      <c r="V19" s="130"/>
      <c r="W19" s="31">
        <f t="shared" si="0"/>
        <v>0</v>
      </c>
      <c r="X19" s="543"/>
    </row>
    <row r="20" spans="2:32" ht="14.25" customHeight="1">
      <c r="B20" s="530"/>
      <c r="C20" s="531"/>
      <c r="D20" s="531"/>
      <c r="E20" s="133" t="s">
        <v>109</v>
      </c>
      <c r="F20" s="385">
        <f>F18</f>
        <v>0</v>
      </c>
      <c r="G20" s="63">
        <f t="shared" ref="G20:Q20" si="14">G19-G18</f>
        <v>0</v>
      </c>
      <c r="H20" s="63">
        <f t="shared" si="14"/>
        <v>0</v>
      </c>
      <c r="I20" s="63">
        <f t="shared" si="14"/>
        <v>0</v>
      </c>
      <c r="J20" s="63">
        <f t="shared" si="14"/>
        <v>0</v>
      </c>
      <c r="K20" s="63">
        <f t="shared" si="14"/>
        <v>0</v>
      </c>
      <c r="L20" s="63">
        <f t="shared" si="14"/>
        <v>0</v>
      </c>
      <c r="M20" s="63">
        <f t="shared" si="14"/>
        <v>0</v>
      </c>
      <c r="N20" s="63">
        <f t="shared" si="14"/>
        <v>0</v>
      </c>
      <c r="O20" s="63">
        <f t="shared" si="14"/>
        <v>0</v>
      </c>
      <c r="P20" s="63">
        <f t="shared" si="14"/>
        <v>0</v>
      </c>
      <c r="Q20" s="63">
        <f t="shared" si="14"/>
        <v>0</v>
      </c>
      <c r="R20" s="32">
        <f t="shared" si="4"/>
        <v>0</v>
      </c>
      <c r="S20" s="63">
        <f t="shared" ref="S20:V20" si="15">S19-S18</f>
        <v>0</v>
      </c>
      <c r="T20" s="63">
        <f t="shared" si="15"/>
        <v>0</v>
      </c>
      <c r="U20" s="63">
        <f t="shared" si="15"/>
        <v>0</v>
      </c>
      <c r="V20" s="63">
        <f t="shared" si="15"/>
        <v>0</v>
      </c>
      <c r="W20" s="33">
        <f t="shared" si="0"/>
        <v>0</v>
      </c>
      <c r="X20" s="544"/>
    </row>
    <row r="21" spans="2:32" ht="14.25" customHeight="1">
      <c r="B21" s="526"/>
      <c r="C21" s="527"/>
      <c r="D21" s="527"/>
      <c r="E21" s="378" t="s">
        <v>37</v>
      </c>
      <c r="F21" s="383"/>
      <c r="G21" s="129"/>
      <c r="H21" s="129"/>
      <c r="I21" s="129"/>
      <c r="J21" s="129"/>
      <c r="K21" s="129"/>
      <c r="L21" s="129"/>
      <c r="M21" s="129"/>
      <c r="N21" s="129"/>
      <c r="O21" s="129"/>
      <c r="P21" s="129"/>
      <c r="Q21" s="129">
        <f t="shared" ref="Q21:Q22" si="16">SUM(H21:P21)</f>
        <v>0</v>
      </c>
      <c r="R21" s="114">
        <f t="shared" si="4"/>
        <v>0</v>
      </c>
      <c r="S21" s="129"/>
      <c r="T21" s="129"/>
      <c r="U21" s="129"/>
      <c r="V21" s="129"/>
      <c r="W21" s="132">
        <f t="shared" si="0"/>
        <v>0</v>
      </c>
      <c r="X21" s="542"/>
    </row>
    <row r="22" spans="2:32" ht="14.25" customHeight="1">
      <c r="B22" s="528"/>
      <c r="C22" s="529"/>
      <c r="D22" s="529"/>
      <c r="E22" s="54" t="s">
        <v>36</v>
      </c>
      <c r="F22" s="384">
        <f>F21</f>
        <v>0</v>
      </c>
      <c r="G22" s="130"/>
      <c r="H22" s="130"/>
      <c r="I22" s="130"/>
      <c r="J22" s="130"/>
      <c r="K22" s="130"/>
      <c r="L22" s="130"/>
      <c r="M22" s="130"/>
      <c r="N22" s="130"/>
      <c r="O22" s="130"/>
      <c r="P22" s="130"/>
      <c r="Q22" s="130">
        <f t="shared" si="16"/>
        <v>0</v>
      </c>
      <c r="R22" s="30">
        <f t="shared" si="4"/>
        <v>0</v>
      </c>
      <c r="S22" s="130"/>
      <c r="T22" s="130"/>
      <c r="U22" s="130"/>
      <c r="V22" s="130"/>
      <c r="W22" s="31">
        <f t="shared" si="0"/>
        <v>0</v>
      </c>
      <c r="X22" s="543"/>
    </row>
    <row r="23" spans="2:32" ht="14.25" customHeight="1">
      <c r="B23" s="530"/>
      <c r="C23" s="531"/>
      <c r="D23" s="531"/>
      <c r="E23" s="133" t="s">
        <v>109</v>
      </c>
      <c r="F23" s="385">
        <f>F21</f>
        <v>0</v>
      </c>
      <c r="G23" s="63">
        <f t="shared" ref="G23:Q23" si="17">G22-G21</f>
        <v>0</v>
      </c>
      <c r="H23" s="63">
        <f t="shared" si="17"/>
        <v>0</v>
      </c>
      <c r="I23" s="63">
        <f t="shared" si="17"/>
        <v>0</v>
      </c>
      <c r="J23" s="63">
        <f t="shared" si="17"/>
        <v>0</v>
      </c>
      <c r="K23" s="63">
        <f t="shared" si="17"/>
        <v>0</v>
      </c>
      <c r="L23" s="63">
        <f t="shared" si="17"/>
        <v>0</v>
      </c>
      <c r="M23" s="63">
        <f t="shared" si="17"/>
        <v>0</v>
      </c>
      <c r="N23" s="63">
        <f t="shared" si="17"/>
        <v>0</v>
      </c>
      <c r="O23" s="63">
        <f t="shared" si="17"/>
        <v>0</v>
      </c>
      <c r="P23" s="63">
        <f t="shared" si="17"/>
        <v>0</v>
      </c>
      <c r="Q23" s="63">
        <f t="shared" si="17"/>
        <v>0</v>
      </c>
      <c r="R23" s="32">
        <f t="shared" si="4"/>
        <v>0</v>
      </c>
      <c r="S23" s="63">
        <f t="shared" ref="S23:V23" si="18">S22-S21</f>
        <v>0</v>
      </c>
      <c r="T23" s="63">
        <f t="shared" si="18"/>
        <v>0</v>
      </c>
      <c r="U23" s="63">
        <f t="shared" si="18"/>
        <v>0</v>
      </c>
      <c r="V23" s="63">
        <f t="shared" si="18"/>
        <v>0</v>
      </c>
      <c r="W23" s="33">
        <f t="shared" si="0"/>
        <v>0</v>
      </c>
      <c r="X23" s="544"/>
    </row>
    <row r="24" spans="2:32" ht="14.25" customHeight="1">
      <c r="B24" s="526"/>
      <c r="C24" s="527"/>
      <c r="D24" s="527"/>
      <c r="E24" s="378" t="s">
        <v>37</v>
      </c>
      <c r="F24" s="383"/>
      <c r="G24" s="129"/>
      <c r="H24" s="129"/>
      <c r="I24" s="129"/>
      <c r="J24" s="129"/>
      <c r="K24" s="129"/>
      <c r="L24" s="129"/>
      <c r="M24" s="129"/>
      <c r="N24" s="129"/>
      <c r="O24" s="129"/>
      <c r="P24" s="129"/>
      <c r="Q24" s="129">
        <f t="shared" ref="Q24:Q25" si="19">SUM(H24:P24)</f>
        <v>0</v>
      </c>
      <c r="R24" s="114">
        <f t="shared" si="4"/>
        <v>0</v>
      </c>
      <c r="S24" s="129"/>
      <c r="T24" s="129"/>
      <c r="U24" s="129"/>
      <c r="V24" s="129"/>
      <c r="W24" s="132">
        <f t="shared" si="0"/>
        <v>0</v>
      </c>
      <c r="X24" s="542"/>
    </row>
    <row r="25" spans="2:32" ht="14.25" customHeight="1">
      <c r="B25" s="528"/>
      <c r="C25" s="529"/>
      <c r="D25" s="529"/>
      <c r="E25" s="54" t="s">
        <v>36</v>
      </c>
      <c r="F25" s="384">
        <f>F24</f>
        <v>0</v>
      </c>
      <c r="G25" s="130"/>
      <c r="H25" s="130"/>
      <c r="I25" s="130"/>
      <c r="J25" s="130"/>
      <c r="K25" s="130"/>
      <c r="L25" s="130"/>
      <c r="M25" s="130"/>
      <c r="N25" s="130"/>
      <c r="O25" s="130"/>
      <c r="P25" s="130"/>
      <c r="Q25" s="130">
        <f t="shared" si="19"/>
        <v>0</v>
      </c>
      <c r="R25" s="30">
        <f>G25-Q25</f>
        <v>0</v>
      </c>
      <c r="S25" s="130"/>
      <c r="T25" s="130"/>
      <c r="U25" s="130"/>
      <c r="V25" s="130"/>
      <c r="W25" s="31">
        <f t="shared" si="0"/>
        <v>0</v>
      </c>
      <c r="X25" s="543"/>
    </row>
    <row r="26" spans="2:32" ht="14.25" customHeight="1">
      <c r="B26" s="530"/>
      <c r="C26" s="531"/>
      <c r="D26" s="531"/>
      <c r="E26" s="133" t="s">
        <v>109</v>
      </c>
      <c r="F26" s="385">
        <f>F24</f>
        <v>0</v>
      </c>
      <c r="G26" s="63">
        <f>G25-G24</f>
        <v>0</v>
      </c>
      <c r="H26" s="63">
        <f t="shared" ref="H26:Q26" si="20">H25-H24</f>
        <v>0</v>
      </c>
      <c r="I26" s="63">
        <f t="shared" si="20"/>
        <v>0</v>
      </c>
      <c r="J26" s="63">
        <f t="shared" si="20"/>
        <v>0</v>
      </c>
      <c r="K26" s="63">
        <f t="shared" si="20"/>
        <v>0</v>
      </c>
      <c r="L26" s="63">
        <f t="shared" si="20"/>
        <v>0</v>
      </c>
      <c r="M26" s="63">
        <f t="shared" si="20"/>
        <v>0</v>
      </c>
      <c r="N26" s="63">
        <f t="shared" si="20"/>
        <v>0</v>
      </c>
      <c r="O26" s="63">
        <f t="shared" si="20"/>
        <v>0</v>
      </c>
      <c r="P26" s="63">
        <f t="shared" si="20"/>
        <v>0</v>
      </c>
      <c r="Q26" s="63">
        <f t="shared" si="20"/>
        <v>0</v>
      </c>
      <c r="R26" s="32">
        <f t="shared" si="4"/>
        <v>0</v>
      </c>
      <c r="S26" s="63">
        <f t="shared" ref="S26:V26" si="21">S25-S24</f>
        <v>0</v>
      </c>
      <c r="T26" s="63">
        <f t="shared" si="21"/>
        <v>0</v>
      </c>
      <c r="U26" s="63">
        <f t="shared" si="21"/>
        <v>0</v>
      </c>
      <c r="V26" s="63">
        <f t="shared" si="21"/>
        <v>0</v>
      </c>
      <c r="W26" s="33">
        <f t="shared" si="0"/>
        <v>0</v>
      </c>
      <c r="X26" s="544"/>
    </row>
    <row r="27" spans="2:32" ht="14.25" customHeight="1">
      <c r="B27" s="526"/>
      <c r="C27" s="527"/>
      <c r="D27" s="527"/>
      <c r="E27" s="378" t="s">
        <v>37</v>
      </c>
      <c r="F27" s="383"/>
      <c r="G27" s="129"/>
      <c r="H27" s="129"/>
      <c r="I27" s="129"/>
      <c r="J27" s="129"/>
      <c r="K27" s="129"/>
      <c r="L27" s="129"/>
      <c r="M27" s="129"/>
      <c r="N27" s="129"/>
      <c r="O27" s="129"/>
      <c r="P27" s="129"/>
      <c r="Q27" s="129">
        <f t="shared" ref="Q27:Q28" si="22">SUM(H27:P27)</f>
        <v>0</v>
      </c>
      <c r="R27" s="114">
        <f t="shared" si="4"/>
        <v>0</v>
      </c>
      <c r="S27" s="129"/>
      <c r="T27" s="129"/>
      <c r="U27" s="129"/>
      <c r="V27" s="129"/>
      <c r="W27" s="132">
        <f t="shared" si="0"/>
        <v>0</v>
      </c>
      <c r="X27" s="542"/>
    </row>
    <row r="28" spans="2:32" ht="14.25" customHeight="1">
      <c r="B28" s="528"/>
      <c r="C28" s="529"/>
      <c r="D28" s="529"/>
      <c r="E28" s="54" t="s">
        <v>36</v>
      </c>
      <c r="F28" s="384">
        <f>F27</f>
        <v>0</v>
      </c>
      <c r="G28" s="130"/>
      <c r="H28" s="130"/>
      <c r="I28" s="130"/>
      <c r="J28" s="130"/>
      <c r="K28" s="130"/>
      <c r="L28" s="130"/>
      <c r="M28" s="130"/>
      <c r="N28" s="130"/>
      <c r="O28" s="130"/>
      <c r="P28" s="130"/>
      <c r="Q28" s="130">
        <f t="shared" si="22"/>
        <v>0</v>
      </c>
      <c r="R28" s="30">
        <f t="shared" si="4"/>
        <v>0</v>
      </c>
      <c r="S28" s="130"/>
      <c r="T28" s="130"/>
      <c r="U28" s="130"/>
      <c r="V28" s="130"/>
      <c r="W28" s="31">
        <f t="shared" si="0"/>
        <v>0</v>
      </c>
      <c r="X28" s="543"/>
    </row>
    <row r="29" spans="2:32" ht="14.25" customHeight="1">
      <c r="B29" s="530"/>
      <c r="C29" s="531"/>
      <c r="D29" s="531"/>
      <c r="E29" s="133" t="s">
        <v>109</v>
      </c>
      <c r="F29" s="385">
        <f>F27</f>
        <v>0</v>
      </c>
      <c r="G29" s="63">
        <f t="shared" ref="G29:Q29" si="23">G28-G27</f>
        <v>0</v>
      </c>
      <c r="H29" s="63">
        <f t="shared" si="23"/>
        <v>0</v>
      </c>
      <c r="I29" s="63">
        <f t="shared" si="23"/>
        <v>0</v>
      </c>
      <c r="J29" s="63">
        <f t="shared" si="23"/>
        <v>0</v>
      </c>
      <c r="K29" s="63">
        <f t="shared" si="23"/>
        <v>0</v>
      </c>
      <c r="L29" s="63">
        <f t="shared" si="23"/>
        <v>0</v>
      </c>
      <c r="M29" s="63">
        <f t="shared" si="23"/>
        <v>0</v>
      </c>
      <c r="N29" s="63">
        <f t="shared" si="23"/>
        <v>0</v>
      </c>
      <c r="O29" s="63">
        <f t="shared" si="23"/>
        <v>0</v>
      </c>
      <c r="P29" s="63">
        <f t="shared" si="23"/>
        <v>0</v>
      </c>
      <c r="Q29" s="63">
        <f t="shared" si="23"/>
        <v>0</v>
      </c>
      <c r="R29" s="32">
        <f t="shared" si="4"/>
        <v>0</v>
      </c>
      <c r="S29" s="63">
        <f t="shared" ref="S29:V29" si="24">S28-S27</f>
        <v>0</v>
      </c>
      <c r="T29" s="63">
        <f t="shared" si="24"/>
        <v>0</v>
      </c>
      <c r="U29" s="63">
        <f t="shared" si="24"/>
        <v>0</v>
      </c>
      <c r="V29" s="63">
        <f t="shared" si="24"/>
        <v>0</v>
      </c>
      <c r="W29" s="33">
        <f t="shared" si="0"/>
        <v>0</v>
      </c>
      <c r="X29" s="544"/>
    </row>
    <row r="30" spans="2:32" ht="14.25" customHeight="1">
      <c r="B30" s="526"/>
      <c r="C30" s="527"/>
      <c r="D30" s="527"/>
      <c r="E30" s="378" t="s">
        <v>37</v>
      </c>
      <c r="F30" s="383"/>
      <c r="G30" s="129"/>
      <c r="H30" s="129"/>
      <c r="I30" s="129"/>
      <c r="J30" s="129"/>
      <c r="K30" s="129"/>
      <c r="L30" s="129"/>
      <c r="M30" s="129"/>
      <c r="N30" s="129"/>
      <c r="O30" s="129"/>
      <c r="P30" s="129"/>
      <c r="Q30" s="129">
        <f t="shared" ref="Q30:Q31" si="25">SUM(H30:P30)</f>
        <v>0</v>
      </c>
      <c r="R30" s="114">
        <f t="shared" si="4"/>
        <v>0</v>
      </c>
      <c r="S30" s="129"/>
      <c r="T30" s="129"/>
      <c r="U30" s="129"/>
      <c r="V30" s="129"/>
      <c r="W30" s="132">
        <f t="shared" si="0"/>
        <v>0</v>
      </c>
      <c r="X30" s="542"/>
    </row>
    <row r="31" spans="2:32" ht="14.25" customHeight="1">
      <c r="B31" s="528"/>
      <c r="C31" s="529"/>
      <c r="D31" s="529"/>
      <c r="E31" s="54" t="s">
        <v>36</v>
      </c>
      <c r="F31" s="384">
        <f>F30</f>
        <v>0</v>
      </c>
      <c r="G31" s="130"/>
      <c r="H31" s="130"/>
      <c r="I31" s="130"/>
      <c r="J31" s="130"/>
      <c r="K31" s="130"/>
      <c r="L31" s="130"/>
      <c r="M31" s="130"/>
      <c r="N31" s="130"/>
      <c r="O31" s="130"/>
      <c r="P31" s="130"/>
      <c r="Q31" s="130">
        <f t="shared" si="25"/>
        <v>0</v>
      </c>
      <c r="R31" s="30">
        <f t="shared" si="4"/>
        <v>0</v>
      </c>
      <c r="S31" s="130"/>
      <c r="T31" s="130"/>
      <c r="U31" s="130"/>
      <c r="V31" s="130"/>
      <c r="W31" s="31">
        <f t="shared" si="0"/>
        <v>0</v>
      </c>
      <c r="X31" s="543"/>
    </row>
    <row r="32" spans="2:32" ht="14.25" customHeight="1">
      <c r="B32" s="530"/>
      <c r="C32" s="531"/>
      <c r="D32" s="531"/>
      <c r="E32" s="133" t="s">
        <v>109</v>
      </c>
      <c r="F32" s="385">
        <f>F30</f>
        <v>0</v>
      </c>
      <c r="G32" s="63">
        <f t="shared" ref="G32:Q32" si="26">G31-G30</f>
        <v>0</v>
      </c>
      <c r="H32" s="63">
        <f t="shared" si="26"/>
        <v>0</v>
      </c>
      <c r="I32" s="63">
        <f t="shared" si="26"/>
        <v>0</v>
      </c>
      <c r="J32" s="63">
        <f t="shared" si="26"/>
        <v>0</v>
      </c>
      <c r="K32" s="63">
        <f t="shared" si="26"/>
        <v>0</v>
      </c>
      <c r="L32" s="63">
        <f t="shared" si="26"/>
        <v>0</v>
      </c>
      <c r="M32" s="63">
        <f t="shared" si="26"/>
        <v>0</v>
      </c>
      <c r="N32" s="63">
        <f t="shared" si="26"/>
        <v>0</v>
      </c>
      <c r="O32" s="63">
        <f t="shared" si="26"/>
        <v>0</v>
      </c>
      <c r="P32" s="63">
        <f t="shared" si="26"/>
        <v>0</v>
      </c>
      <c r="Q32" s="63">
        <f t="shared" si="26"/>
        <v>0</v>
      </c>
      <c r="R32" s="32">
        <f t="shared" si="4"/>
        <v>0</v>
      </c>
      <c r="S32" s="63">
        <f t="shared" ref="S32:V32" si="27">S31-S30</f>
        <v>0</v>
      </c>
      <c r="T32" s="63">
        <f t="shared" si="27"/>
        <v>0</v>
      </c>
      <c r="U32" s="63">
        <f t="shared" si="27"/>
        <v>0</v>
      </c>
      <c r="V32" s="63">
        <f t="shared" si="27"/>
        <v>0</v>
      </c>
      <c r="W32" s="33">
        <f t="shared" si="0"/>
        <v>0</v>
      </c>
      <c r="X32" s="544"/>
    </row>
    <row r="33" spans="2:24" ht="14.25" customHeight="1">
      <c r="B33" s="526"/>
      <c r="C33" s="527"/>
      <c r="D33" s="527"/>
      <c r="E33" s="378" t="s">
        <v>37</v>
      </c>
      <c r="F33" s="383"/>
      <c r="G33" s="129"/>
      <c r="H33" s="129"/>
      <c r="I33" s="129"/>
      <c r="J33" s="129"/>
      <c r="K33" s="129"/>
      <c r="L33" s="129"/>
      <c r="M33" s="129"/>
      <c r="N33" s="129"/>
      <c r="O33" s="129"/>
      <c r="P33" s="129"/>
      <c r="Q33" s="129">
        <f t="shared" ref="Q33:Q34" si="28">SUM(H33:P33)</f>
        <v>0</v>
      </c>
      <c r="R33" s="114">
        <f t="shared" si="4"/>
        <v>0</v>
      </c>
      <c r="S33" s="129"/>
      <c r="T33" s="129"/>
      <c r="U33" s="129"/>
      <c r="V33" s="129"/>
      <c r="W33" s="132">
        <f t="shared" si="0"/>
        <v>0</v>
      </c>
      <c r="X33" s="542"/>
    </row>
    <row r="34" spans="2:24" ht="14.25" customHeight="1">
      <c r="B34" s="528"/>
      <c r="C34" s="529"/>
      <c r="D34" s="529"/>
      <c r="E34" s="54" t="s">
        <v>36</v>
      </c>
      <c r="F34" s="384">
        <f>F33</f>
        <v>0</v>
      </c>
      <c r="G34" s="130"/>
      <c r="H34" s="130"/>
      <c r="I34" s="130"/>
      <c r="J34" s="130"/>
      <c r="K34" s="130"/>
      <c r="L34" s="130"/>
      <c r="M34" s="130"/>
      <c r="N34" s="130"/>
      <c r="O34" s="130"/>
      <c r="P34" s="130"/>
      <c r="Q34" s="130">
        <f t="shared" si="28"/>
        <v>0</v>
      </c>
      <c r="R34" s="30">
        <f t="shared" si="4"/>
        <v>0</v>
      </c>
      <c r="S34" s="130"/>
      <c r="T34" s="130"/>
      <c r="U34" s="130"/>
      <c r="V34" s="130"/>
      <c r="W34" s="31">
        <f t="shared" si="0"/>
        <v>0</v>
      </c>
      <c r="X34" s="543"/>
    </row>
    <row r="35" spans="2:24" ht="14.25" customHeight="1">
      <c r="B35" s="530"/>
      <c r="C35" s="531"/>
      <c r="D35" s="531"/>
      <c r="E35" s="133" t="s">
        <v>109</v>
      </c>
      <c r="F35" s="385">
        <f>F33</f>
        <v>0</v>
      </c>
      <c r="G35" s="63">
        <f t="shared" ref="G35:Q35" si="29">G34-G33</f>
        <v>0</v>
      </c>
      <c r="H35" s="63">
        <f t="shared" si="29"/>
        <v>0</v>
      </c>
      <c r="I35" s="63">
        <f t="shared" si="29"/>
        <v>0</v>
      </c>
      <c r="J35" s="63">
        <f t="shared" si="29"/>
        <v>0</v>
      </c>
      <c r="K35" s="63">
        <f t="shared" si="29"/>
        <v>0</v>
      </c>
      <c r="L35" s="63">
        <f t="shared" si="29"/>
        <v>0</v>
      </c>
      <c r="M35" s="63">
        <f t="shared" si="29"/>
        <v>0</v>
      </c>
      <c r="N35" s="63">
        <f t="shared" si="29"/>
        <v>0</v>
      </c>
      <c r="O35" s="63">
        <f t="shared" si="29"/>
        <v>0</v>
      </c>
      <c r="P35" s="63">
        <f t="shared" si="29"/>
        <v>0</v>
      </c>
      <c r="Q35" s="63">
        <f t="shared" si="29"/>
        <v>0</v>
      </c>
      <c r="R35" s="32">
        <f t="shared" si="4"/>
        <v>0</v>
      </c>
      <c r="S35" s="63">
        <f t="shared" ref="S35:V35" si="30">S34-S33</f>
        <v>0</v>
      </c>
      <c r="T35" s="63">
        <f t="shared" si="30"/>
        <v>0</v>
      </c>
      <c r="U35" s="63">
        <f t="shared" si="30"/>
        <v>0</v>
      </c>
      <c r="V35" s="63">
        <f t="shared" si="30"/>
        <v>0</v>
      </c>
      <c r="W35" s="33">
        <f t="shared" si="0"/>
        <v>0</v>
      </c>
      <c r="X35" s="544"/>
    </row>
    <row r="36" spans="2:24" ht="14.25" customHeight="1">
      <c r="B36" s="526"/>
      <c r="C36" s="527"/>
      <c r="D36" s="527"/>
      <c r="E36" s="378" t="s">
        <v>37</v>
      </c>
      <c r="F36" s="383"/>
      <c r="G36" s="129"/>
      <c r="H36" s="129"/>
      <c r="I36" s="129"/>
      <c r="J36" s="129"/>
      <c r="K36" s="129"/>
      <c r="L36" s="129"/>
      <c r="M36" s="129"/>
      <c r="N36" s="129"/>
      <c r="O36" s="129"/>
      <c r="P36" s="129"/>
      <c r="Q36" s="129">
        <f t="shared" ref="Q36:Q37" si="31">SUM(H36:P36)</f>
        <v>0</v>
      </c>
      <c r="R36" s="114">
        <f t="shared" si="4"/>
        <v>0</v>
      </c>
      <c r="S36" s="129"/>
      <c r="T36" s="129"/>
      <c r="U36" s="129"/>
      <c r="V36" s="129"/>
      <c r="W36" s="132">
        <f t="shared" si="0"/>
        <v>0</v>
      </c>
      <c r="X36" s="542"/>
    </row>
    <row r="37" spans="2:24" ht="14.25" customHeight="1">
      <c r="B37" s="528"/>
      <c r="C37" s="529"/>
      <c r="D37" s="529"/>
      <c r="E37" s="54" t="s">
        <v>36</v>
      </c>
      <c r="F37" s="384">
        <f>F36</f>
        <v>0</v>
      </c>
      <c r="G37" s="130"/>
      <c r="H37" s="130"/>
      <c r="I37" s="130"/>
      <c r="J37" s="130"/>
      <c r="K37" s="130"/>
      <c r="L37" s="130"/>
      <c r="M37" s="130"/>
      <c r="N37" s="130"/>
      <c r="O37" s="130"/>
      <c r="P37" s="130"/>
      <c r="Q37" s="130">
        <f t="shared" si="31"/>
        <v>0</v>
      </c>
      <c r="R37" s="30">
        <f t="shared" si="4"/>
        <v>0</v>
      </c>
      <c r="S37" s="130"/>
      <c r="T37" s="130"/>
      <c r="U37" s="130"/>
      <c r="V37" s="130"/>
      <c r="W37" s="31">
        <f t="shared" si="0"/>
        <v>0</v>
      </c>
      <c r="X37" s="543"/>
    </row>
    <row r="38" spans="2:24" ht="14.25" customHeight="1">
      <c r="B38" s="530"/>
      <c r="C38" s="531"/>
      <c r="D38" s="531"/>
      <c r="E38" s="133" t="s">
        <v>109</v>
      </c>
      <c r="F38" s="385">
        <f>F36</f>
        <v>0</v>
      </c>
      <c r="G38" s="63">
        <f t="shared" ref="G38:Q38" si="32">G37-G36</f>
        <v>0</v>
      </c>
      <c r="H38" s="63">
        <f t="shared" si="32"/>
        <v>0</v>
      </c>
      <c r="I38" s="63">
        <f t="shared" si="32"/>
        <v>0</v>
      </c>
      <c r="J38" s="63">
        <f t="shared" si="32"/>
        <v>0</v>
      </c>
      <c r="K38" s="63">
        <f t="shared" si="32"/>
        <v>0</v>
      </c>
      <c r="L38" s="63">
        <f t="shared" si="32"/>
        <v>0</v>
      </c>
      <c r="M38" s="63">
        <f t="shared" si="32"/>
        <v>0</v>
      </c>
      <c r="N38" s="63">
        <f t="shared" si="32"/>
        <v>0</v>
      </c>
      <c r="O38" s="63">
        <f t="shared" si="32"/>
        <v>0</v>
      </c>
      <c r="P38" s="63">
        <f t="shared" si="32"/>
        <v>0</v>
      </c>
      <c r="Q38" s="63">
        <f t="shared" si="32"/>
        <v>0</v>
      </c>
      <c r="R38" s="32">
        <f t="shared" si="4"/>
        <v>0</v>
      </c>
      <c r="S38" s="63">
        <f t="shared" ref="S38" si="33">S37-S36</f>
        <v>0</v>
      </c>
      <c r="T38" s="63">
        <f t="shared" ref="T38" si="34">T37-T36</f>
        <v>0</v>
      </c>
      <c r="U38" s="63">
        <f t="shared" ref="U38" si="35">U37-U36</f>
        <v>0</v>
      </c>
      <c r="V38" s="63">
        <f t="shared" ref="V38" si="36">V37-V36</f>
        <v>0</v>
      </c>
      <c r="W38" s="33">
        <f t="shared" si="0"/>
        <v>0</v>
      </c>
      <c r="X38" s="544"/>
    </row>
    <row r="39" spans="2:24" ht="5.25" customHeight="1"/>
  </sheetData>
  <mergeCells count="30">
    <mergeCell ref="X27:X29"/>
    <mergeCell ref="X30:X32"/>
    <mergeCell ref="X33:X35"/>
    <mergeCell ref="X36:X38"/>
    <mergeCell ref="B30:D32"/>
    <mergeCell ref="B33:D35"/>
    <mergeCell ref="B36:D38"/>
    <mergeCell ref="B27:D29"/>
    <mergeCell ref="X4:X5"/>
    <mergeCell ref="X6:X8"/>
    <mergeCell ref="X9:X11"/>
    <mergeCell ref="X12:X14"/>
    <mergeCell ref="X15:X17"/>
    <mergeCell ref="X18:X20"/>
    <mergeCell ref="B15:D17"/>
    <mergeCell ref="B18:D20"/>
    <mergeCell ref="B21:D23"/>
    <mergeCell ref="B24:D26"/>
    <mergeCell ref="X21:X23"/>
    <mergeCell ref="X24:X26"/>
    <mergeCell ref="R4:R5"/>
    <mergeCell ref="S4:V4"/>
    <mergeCell ref="W4:W5"/>
    <mergeCell ref="B6:D8"/>
    <mergeCell ref="B9:D11"/>
    <mergeCell ref="B12:D14"/>
    <mergeCell ref="B4:E5"/>
    <mergeCell ref="G4:G5"/>
    <mergeCell ref="F4:F5"/>
    <mergeCell ref="H4:Q4"/>
  </mergeCells>
  <phoneticPr fontId="3"/>
  <dataValidations count="1">
    <dataValidation type="list" showInputMessage="1" showErrorMessage="1" sqref="F6 F9 F12 F15 F18 F21 F24 F27 F30 F33 F36" xr:uid="{E2C468BC-1B02-4F23-9441-A9C42D434D02}">
      <formula1>$AF$5:$AF$19</formula1>
    </dataValidation>
  </dataValidations>
  <pageMargins left="0.39370078740157483" right="0.39370078740157483" top="0.74803149606299213" bottom="0.35433070866141736" header="0.31496062992125984" footer="0.31496062992125984"/>
  <pageSetup paperSize="9" scale="57" orientation="landscape" r:id="rId1"/>
  <ignoredErrors>
    <ignoredError sqref="Q8:R38"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B83E2F-3875-4EF9-8C99-618B272D7E0B}">
  <sheetPr>
    <pageSetUpPr fitToPage="1"/>
  </sheetPr>
  <dimension ref="A1:V58"/>
  <sheetViews>
    <sheetView view="pageBreakPreview" zoomScaleNormal="100" zoomScaleSheetLayoutView="100" workbookViewId="0"/>
  </sheetViews>
  <sheetFormatPr defaultRowHeight="12"/>
  <cols>
    <col min="1" max="1" width="1.25" style="2" customWidth="1"/>
    <col min="2" max="2" width="2.75" style="115" customWidth="1"/>
    <col min="3" max="3" width="2.875" style="115" customWidth="1"/>
    <col min="4" max="4" width="12" style="115" customWidth="1"/>
    <col min="5" max="5" width="6.375" style="116" bestFit="1" customWidth="1"/>
    <col min="6" max="6" width="11.375" style="2" customWidth="1"/>
    <col min="7" max="16" width="11.375" style="115" customWidth="1"/>
    <col min="17" max="17" width="11.375" style="2" customWidth="1"/>
    <col min="18" max="21" width="11.375" style="115" customWidth="1"/>
    <col min="22" max="22" width="11.375" style="2" customWidth="1"/>
    <col min="23" max="23" width="1.125" style="2" customWidth="1"/>
    <col min="24" max="16384" width="9" style="2"/>
  </cols>
  <sheetData>
    <row r="1" spans="1:22" ht="20.25" thickBot="1">
      <c r="B1" s="1" t="s">
        <v>112</v>
      </c>
      <c r="V1" s="17" t="s">
        <v>110</v>
      </c>
    </row>
    <row r="2" spans="1:22" ht="18.75" customHeight="1">
      <c r="G2" s="547" t="s">
        <v>323</v>
      </c>
      <c r="H2" s="548"/>
      <c r="Q2" s="395"/>
      <c r="R2" s="395"/>
      <c r="S2" s="131" t="s">
        <v>60</v>
      </c>
      <c r="T2" s="456" t="s">
        <v>111</v>
      </c>
      <c r="U2" s="456"/>
      <c r="V2" s="456"/>
    </row>
    <row r="3" spans="1:22" ht="18.75" customHeight="1" thickBot="1">
      <c r="B3" s="517"/>
      <c r="C3" s="517"/>
      <c r="D3" s="517"/>
      <c r="E3" s="439"/>
      <c r="G3" s="549"/>
      <c r="H3" s="550"/>
      <c r="Q3" s="395"/>
      <c r="R3" s="395"/>
    </row>
    <row r="4" spans="1:22">
      <c r="V4" s="3" t="s">
        <v>63</v>
      </c>
    </row>
    <row r="5" spans="1:22" ht="18.75" customHeight="1">
      <c r="B5" s="117"/>
      <c r="C5" s="118"/>
      <c r="D5" s="118"/>
      <c r="E5" s="119"/>
      <c r="F5" s="551" t="s">
        <v>15</v>
      </c>
      <c r="G5" s="520" t="s">
        <v>16</v>
      </c>
      <c r="H5" s="521"/>
      <c r="I5" s="521"/>
      <c r="J5" s="521"/>
      <c r="K5" s="521"/>
      <c r="L5" s="521"/>
      <c r="M5" s="521"/>
      <c r="N5" s="521"/>
      <c r="O5" s="521"/>
      <c r="P5" s="522"/>
      <c r="Q5" s="459" t="s">
        <v>29</v>
      </c>
      <c r="R5" s="524"/>
      <c r="S5" s="524"/>
      <c r="T5" s="524"/>
      <c r="U5" s="524"/>
      <c r="V5" s="462" t="s">
        <v>30</v>
      </c>
    </row>
    <row r="6" spans="1:22" ht="36">
      <c r="B6" s="120"/>
      <c r="C6" s="121"/>
      <c r="D6" s="121"/>
      <c r="E6" s="122"/>
      <c r="F6" s="552"/>
      <c r="G6" s="123" t="s">
        <v>20</v>
      </c>
      <c r="H6" s="123" t="s">
        <v>21</v>
      </c>
      <c r="I6" s="123" t="s">
        <v>22</v>
      </c>
      <c r="J6" s="123" t="s">
        <v>23</v>
      </c>
      <c r="K6" s="123" t="s">
        <v>25</v>
      </c>
      <c r="L6" s="123" t="s">
        <v>24</v>
      </c>
      <c r="M6" s="123" t="s">
        <v>13</v>
      </c>
      <c r="N6" s="123" t="s">
        <v>32</v>
      </c>
      <c r="O6" s="123" t="s">
        <v>33</v>
      </c>
      <c r="P6" s="440" t="s">
        <v>12</v>
      </c>
      <c r="Q6" s="523"/>
      <c r="R6" s="123" t="s">
        <v>14</v>
      </c>
      <c r="S6" s="123" t="s">
        <v>26</v>
      </c>
      <c r="T6" s="123" t="s">
        <v>27</v>
      </c>
      <c r="U6" s="123" t="s">
        <v>28</v>
      </c>
      <c r="V6" s="525"/>
    </row>
    <row r="7" spans="1:22" ht="24" customHeight="1">
      <c r="B7" s="512" t="s">
        <v>37</v>
      </c>
      <c r="C7" s="513"/>
      <c r="D7" s="513"/>
      <c r="E7" s="513"/>
      <c r="F7" s="124"/>
      <c r="G7" s="124"/>
      <c r="H7" s="124"/>
      <c r="I7" s="124"/>
      <c r="J7" s="124"/>
      <c r="K7" s="124"/>
      <c r="L7" s="124"/>
      <c r="M7" s="124"/>
      <c r="N7" s="124"/>
      <c r="O7" s="124"/>
      <c r="P7" s="124">
        <f>SUM(G7:O7)</f>
        <v>0</v>
      </c>
      <c r="Q7" s="110">
        <f>F7-P7</f>
        <v>0</v>
      </c>
      <c r="R7" s="124"/>
      <c r="S7" s="124"/>
      <c r="T7" s="124"/>
      <c r="U7" s="124"/>
      <c r="V7" s="111">
        <f>Q7-R7-S7-T7-U7</f>
        <v>0</v>
      </c>
    </row>
    <row r="8" spans="1:22" ht="24" customHeight="1">
      <c r="A8" s="115"/>
      <c r="B8" s="514" t="s">
        <v>36</v>
      </c>
      <c r="C8" s="515"/>
      <c r="D8" s="515"/>
      <c r="E8" s="515"/>
      <c r="F8" s="125"/>
      <c r="G8" s="125"/>
      <c r="H8" s="125"/>
      <c r="I8" s="125"/>
      <c r="J8" s="125"/>
      <c r="K8" s="125"/>
      <c r="L8" s="125"/>
      <c r="M8" s="125"/>
      <c r="N8" s="125"/>
      <c r="O8" s="125"/>
      <c r="P8" s="125">
        <f>SUM(G8:O8)</f>
        <v>0</v>
      </c>
      <c r="Q8" s="112">
        <f>F8-P8</f>
        <v>0</v>
      </c>
      <c r="R8" s="125"/>
      <c r="S8" s="125"/>
      <c r="T8" s="125"/>
      <c r="U8" s="125"/>
      <c r="V8" s="113">
        <f t="shared" ref="V8:V9" si="0">Q8-R8-S8-T8-U8</f>
        <v>0</v>
      </c>
    </row>
    <row r="9" spans="1:22" ht="24" customHeight="1">
      <c r="A9" s="115"/>
      <c r="B9" s="516" t="s">
        <v>114</v>
      </c>
      <c r="C9" s="515"/>
      <c r="D9" s="515"/>
      <c r="E9" s="515"/>
      <c r="F9" s="125">
        <f>F8-F7</f>
        <v>0</v>
      </c>
      <c r="G9" s="125">
        <f>G8-G7</f>
        <v>0</v>
      </c>
      <c r="H9" s="125">
        <f t="shared" ref="H9:P9" si="1">H8-H7</f>
        <v>0</v>
      </c>
      <c r="I9" s="125">
        <f t="shared" si="1"/>
        <v>0</v>
      </c>
      <c r="J9" s="125">
        <f t="shared" si="1"/>
        <v>0</v>
      </c>
      <c r="K9" s="125">
        <f t="shared" si="1"/>
        <v>0</v>
      </c>
      <c r="L9" s="125">
        <f t="shared" si="1"/>
        <v>0</v>
      </c>
      <c r="M9" s="125">
        <f t="shared" si="1"/>
        <v>0</v>
      </c>
      <c r="N9" s="125">
        <f t="shared" si="1"/>
        <v>0</v>
      </c>
      <c r="O9" s="125">
        <f t="shared" si="1"/>
        <v>0</v>
      </c>
      <c r="P9" s="125">
        <f t="shared" si="1"/>
        <v>0</v>
      </c>
      <c r="Q9" s="112">
        <f>F9-P9</f>
        <v>0</v>
      </c>
      <c r="R9" s="125">
        <f t="shared" ref="R9:U9" si="2">R8-R7</f>
        <v>0</v>
      </c>
      <c r="S9" s="125">
        <f t="shared" si="2"/>
        <v>0</v>
      </c>
      <c r="T9" s="125">
        <f t="shared" si="2"/>
        <v>0</v>
      </c>
      <c r="U9" s="125">
        <f t="shared" si="2"/>
        <v>0</v>
      </c>
      <c r="V9" s="113">
        <f t="shared" si="0"/>
        <v>0</v>
      </c>
    </row>
    <row r="10" spans="1:22" s="104" customFormat="1" ht="14.25" customHeight="1">
      <c r="A10" s="115"/>
      <c r="B10" s="126"/>
      <c r="C10" s="115"/>
      <c r="D10" s="115"/>
      <c r="E10" s="116"/>
      <c r="F10" s="127"/>
      <c r="G10" s="127"/>
      <c r="H10" s="127"/>
      <c r="I10" s="127"/>
      <c r="J10" s="127"/>
      <c r="K10" s="127"/>
      <c r="L10" s="127"/>
      <c r="M10" s="127"/>
      <c r="N10" s="127"/>
      <c r="O10" s="127"/>
      <c r="P10" s="127"/>
      <c r="Q10" s="127"/>
      <c r="R10" s="127"/>
      <c r="S10" s="127"/>
      <c r="T10" s="127"/>
      <c r="U10" s="127"/>
      <c r="V10" s="127"/>
    </row>
    <row r="11" spans="1:22" s="104" customFormat="1" ht="14.25" customHeight="1">
      <c r="A11" s="115"/>
      <c r="B11" s="126"/>
      <c r="C11" s="115"/>
      <c r="D11" s="115"/>
      <c r="E11" s="116"/>
      <c r="F11" s="127"/>
      <c r="G11" s="127"/>
      <c r="H11" s="127"/>
      <c r="I11" s="127"/>
      <c r="K11" s="127"/>
      <c r="L11" s="127"/>
      <c r="M11" s="127"/>
      <c r="N11" s="127"/>
      <c r="O11" s="127"/>
      <c r="P11" s="127"/>
      <c r="Q11" s="127"/>
      <c r="R11" s="127"/>
      <c r="S11" s="127"/>
      <c r="T11" s="127"/>
      <c r="U11" s="127"/>
      <c r="V11" s="127"/>
    </row>
    <row r="12" spans="1:22" s="104" customFormat="1" ht="14.25" customHeight="1">
      <c r="A12" s="115"/>
      <c r="B12" s="126"/>
      <c r="C12" s="128" t="s">
        <v>113</v>
      </c>
      <c r="D12" s="115"/>
      <c r="E12" s="116"/>
      <c r="F12" s="127"/>
      <c r="G12" s="127"/>
      <c r="H12" s="127"/>
      <c r="I12" s="127"/>
      <c r="J12" s="127"/>
      <c r="K12" s="127"/>
      <c r="L12" s="127"/>
      <c r="M12" s="127"/>
      <c r="N12" s="127"/>
      <c r="O12" s="127"/>
      <c r="P12" s="127"/>
      <c r="Q12" s="127"/>
      <c r="R12" s="127"/>
      <c r="S12" s="127"/>
      <c r="T12" s="127"/>
      <c r="U12" s="127"/>
      <c r="V12" s="127"/>
    </row>
    <row r="13" spans="1:22" s="104" customFormat="1" ht="14.25" customHeight="1">
      <c r="A13" s="115"/>
      <c r="B13" s="126"/>
      <c r="C13" s="115"/>
      <c r="D13" s="115"/>
      <c r="E13" s="116"/>
      <c r="F13" s="127"/>
      <c r="G13" s="127"/>
      <c r="H13" s="127"/>
      <c r="I13" s="127"/>
      <c r="J13" s="127"/>
      <c r="K13" s="127"/>
      <c r="L13" s="127"/>
      <c r="M13" s="127"/>
      <c r="N13" s="127"/>
      <c r="O13" s="127"/>
      <c r="P13" s="127"/>
      <c r="Q13" s="127"/>
      <c r="R13" s="127"/>
      <c r="S13" s="127"/>
      <c r="T13" s="127"/>
      <c r="U13" s="127"/>
      <c r="V13" s="127"/>
    </row>
    <row r="14" spans="1:22" s="104" customFormat="1" ht="14.25" customHeight="1">
      <c r="A14" s="115"/>
      <c r="B14" s="126"/>
      <c r="C14" s="115"/>
      <c r="D14" s="115"/>
      <c r="E14" s="116"/>
      <c r="F14" s="127"/>
      <c r="G14" s="127"/>
      <c r="H14" s="127"/>
      <c r="I14" s="127"/>
      <c r="J14" s="127"/>
      <c r="K14" s="127"/>
      <c r="L14" s="127"/>
      <c r="M14" s="127"/>
      <c r="N14" s="127"/>
      <c r="O14" s="127"/>
      <c r="P14" s="127"/>
      <c r="Q14" s="127"/>
      <c r="R14" s="127"/>
      <c r="S14" s="127"/>
      <c r="T14" s="127"/>
      <c r="U14" s="127"/>
      <c r="V14" s="127"/>
    </row>
    <row r="15" spans="1:22" s="104" customFormat="1" ht="14.25" customHeight="1">
      <c r="A15" s="115"/>
      <c r="B15" s="126"/>
      <c r="C15" s="115"/>
      <c r="D15" s="115"/>
      <c r="E15" s="116"/>
      <c r="F15" s="127"/>
      <c r="G15" s="127"/>
      <c r="H15" s="127"/>
      <c r="I15" s="127"/>
      <c r="J15" s="127"/>
      <c r="K15" s="127"/>
      <c r="L15" s="127"/>
      <c r="M15" s="127"/>
      <c r="N15" s="127"/>
      <c r="O15" s="127"/>
      <c r="P15" s="127"/>
      <c r="Q15" s="127"/>
      <c r="R15" s="127"/>
      <c r="S15" s="127"/>
      <c r="T15" s="127"/>
      <c r="U15" s="127"/>
      <c r="V15" s="127"/>
    </row>
    <row r="16" spans="1:22" s="104" customFormat="1" ht="14.25" customHeight="1">
      <c r="A16" s="115"/>
      <c r="B16" s="126"/>
      <c r="C16" s="115"/>
      <c r="D16" s="115"/>
      <c r="E16" s="116"/>
      <c r="F16" s="127"/>
      <c r="G16" s="127"/>
      <c r="H16" s="127"/>
      <c r="I16" s="127"/>
      <c r="J16" s="127"/>
      <c r="K16" s="127"/>
      <c r="L16" s="127"/>
      <c r="M16" s="127"/>
      <c r="N16" s="127"/>
      <c r="O16" s="127"/>
      <c r="P16" s="127"/>
      <c r="Q16" s="127"/>
      <c r="R16" s="127"/>
      <c r="S16" s="127"/>
      <c r="T16" s="127"/>
      <c r="U16" s="127"/>
      <c r="V16" s="127"/>
    </row>
    <row r="17" spans="1:22" s="104" customFormat="1" ht="14.25" customHeight="1">
      <c r="A17" s="115"/>
      <c r="B17" s="126"/>
      <c r="C17" s="115"/>
      <c r="D17" s="115"/>
      <c r="E17" s="116"/>
      <c r="F17" s="127"/>
      <c r="G17" s="127"/>
      <c r="H17" s="127"/>
      <c r="I17" s="127"/>
      <c r="J17" s="127"/>
      <c r="K17" s="127"/>
      <c r="L17" s="127"/>
      <c r="M17" s="127"/>
      <c r="N17" s="127"/>
      <c r="O17" s="127"/>
      <c r="P17" s="127"/>
      <c r="Q17" s="127"/>
      <c r="R17" s="127"/>
      <c r="S17" s="127"/>
      <c r="T17" s="127"/>
      <c r="U17" s="127"/>
      <c r="V17" s="127"/>
    </row>
    <row r="18" spans="1:22" s="104" customFormat="1" ht="14.25" customHeight="1">
      <c r="A18" s="115"/>
      <c r="B18" s="126"/>
      <c r="C18" s="115"/>
      <c r="D18" s="115"/>
      <c r="E18" s="116"/>
      <c r="F18" s="127"/>
      <c r="G18" s="127"/>
      <c r="H18" s="127"/>
      <c r="I18" s="127"/>
      <c r="J18" s="127"/>
      <c r="K18" s="127"/>
      <c r="L18" s="127"/>
      <c r="M18" s="127"/>
      <c r="N18" s="127"/>
      <c r="O18" s="127"/>
      <c r="P18" s="127"/>
      <c r="Q18" s="127"/>
      <c r="R18" s="127"/>
      <c r="S18" s="127"/>
      <c r="T18" s="127"/>
      <c r="U18" s="127"/>
      <c r="V18" s="127"/>
    </row>
    <row r="19" spans="1:22" s="104" customFormat="1" ht="14.25" customHeight="1">
      <c r="A19" s="115"/>
      <c r="B19" s="126"/>
      <c r="C19" s="115"/>
      <c r="D19" s="115"/>
      <c r="E19" s="116"/>
      <c r="F19" s="127"/>
      <c r="G19" s="127"/>
      <c r="H19" s="127"/>
      <c r="I19" s="127"/>
      <c r="J19" s="127"/>
      <c r="K19" s="127"/>
      <c r="L19" s="127"/>
      <c r="M19" s="127"/>
      <c r="N19" s="127"/>
      <c r="O19" s="127"/>
      <c r="P19" s="127"/>
      <c r="Q19" s="127"/>
      <c r="R19" s="127"/>
      <c r="S19" s="127"/>
      <c r="T19" s="127"/>
      <c r="U19" s="127"/>
      <c r="V19" s="127"/>
    </row>
    <row r="20" spans="1:22" s="104" customFormat="1" ht="14.25" customHeight="1">
      <c r="A20" s="115"/>
      <c r="B20" s="126"/>
      <c r="C20" s="115"/>
      <c r="D20" s="115"/>
      <c r="E20" s="116"/>
      <c r="F20" s="127"/>
      <c r="G20" s="127"/>
      <c r="H20" s="127"/>
      <c r="I20" s="127"/>
      <c r="J20" s="127"/>
      <c r="K20" s="127"/>
      <c r="L20" s="127"/>
      <c r="M20" s="127"/>
      <c r="N20" s="127"/>
      <c r="O20" s="127"/>
      <c r="P20" s="127"/>
      <c r="Q20" s="127"/>
      <c r="R20" s="127"/>
      <c r="S20" s="127"/>
      <c r="T20" s="127"/>
      <c r="U20" s="127"/>
      <c r="V20" s="127"/>
    </row>
    <row r="21" spans="1:22" s="104" customFormat="1" ht="14.25" customHeight="1">
      <c r="A21" s="115"/>
      <c r="B21" s="126"/>
      <c r="C21" s="115"/>
      <c r="D21" s="115"/>
      <c r="E21" s="116"/>
      <c r="F21" s="127"/>
      <c r="G21" s="127"/>
      <c r="H21" s="127"/>
      <c r="I21" s="127"/>
      <c r="J21" s="127"/>
      <c r="K21" s="127"/>
      <c r="L21" s="127"/>
      <c r="M21" s="127"/>
      <c r="N21" s="127"/>
      <c r="O21" s="127"/>
      <c r="P21" s="127"/>
      <c r="Q21" s="127"/>
      <c r="R21" s="127"/>
      <c r="S21" s="127"/>
      <c r="T21" s="127"/>
      <c r="U21" s="127"/>
      <c r="V21" s="127"/>
    </row>
    <row r="22" spans="1:22" s="104" customFormat="1" ht="14.25" customHeight="1">
      <c r="A22" s="115"/>
      <c r="B22" s="126"/>
      <c r="C22" s="115"/>
      <c r="D22" s="115"/>
      <c r="E22" s="116"/>
      <c r="F22" s="127"/>
      <c r="G22" s="127"/>
      <c r="H22" s="127"/>
      <c r="I22" s="127"/>
      <c r="J22" s="127"/>
      <c r="K22" s="127"/>
      <c r="L22" s="127"/>
      <c r="M22" s="127"/>
      <c r="N22" s="127"/>
      <c r="O22" s="127"/>
      <c r="P22" s="127"/>
      <c r="Q22" s="127"/>
      <c r="R22" s="127"/>
      <c r="S22" s="127"/>
      <c r="T22" s="127"/>
      <c r="U22" s="127"/>
      <c r="V22" s="127"/>
    </row>
    <row r="23" spans="1:22" s="104" customFormat="1" ht="14.25" customHeight="1">
      <c r="A23" s="115"/>
      <c r="B23" s="126"/>
      <c r="C23" s="115"/>
      <c r="D23" s="115"/>
      <c r="E23" s="116"/>
      <c r="F23" s="127"/>
      <c r="G23" s="127"/>
      <c r="H23" s="127"/>
      <c r="I23" s="127"/>
      <c r="J23" s="127"/>
      <c r="K23" s="127"/>
      <c r="L23" s="127"/>
      <c r="M23" s="127"/>
      <c r="N23" s="127"/>
      <c r="O23" s="127"/>
      <c r="P23" s="127"/>
      <c r="Q23" s="127"/>
      <c r="R23" s="127"/>
      <c r="S23" s="127"/>
      <c r="T23" s="127"/>
      <c r="U23" s="127"/>
      <c r="V23" s="127"/>
    </row>
    <row r="24" spans="1:22" s="104" customFormat="1" ht="14.25" customHeight="1">
      <c r="A24" s="115"/>
      <c r="B24" s="126"/>
      <c r="C24" s="115"/>
      <c r="D24" s="115"/>
      <c r="E24" s="116"/>
      <c r="F24" s="127"/>
      <c r="G24" s="127"/>
      <c r="H24" s="127"/>
      <c r="I24" s="127"/>
      <c r="J24" s="127"/>
      <c r="K24" s="127"/>
      <c r="L24" s="127"/>
      <c r="M24" s="127"/>
      <c r="N24" s="127"/>
      <c r="O24" s="127"/>
      <c r="P24" s="127"/>
      <c r="Q24" s="127"/>
      <c r="R24" s="127"/>
      <c r="S24" s="127"/>
      <c r="T24" s="127"/>
      <c r="U24" s="127"/>
      <c r="V24" s="127"/>
    </row>
    <row r="25" spans="1:22" s="104" customFormat="1" ht="14.25" customHeight="1">
      <c r="A25" s="115"/>
      <c r="B25" s="126"/>
      <c r="C25" s="115"/>
      <c r="D25" s="115"/>
      <c r="E25" s="116"/>
      <c r="F25" s="127"/>
      <c r="G25" s="127"/>
      <c r="H25" s="127"/>
      <c r="I25" s="127"/>
      <c r="J25" s="127"/>
      <c r="K25" s="127"/>
      <c r="L25" s="127"/>
      <c r="M25" s="127"/>
      <c r="N25" s="127"/>
      <c r="O25" s="127"/>
      <c r="P25" s="127"/>
      <c r="Q25" s="127"/>
      <c r="R25" s="127"/>
      <c r="S25" s="127"/>
      <c r="T25" s="127"/>
      <c r="U25" s="127"/>
      <c r="V25" s="127"/>
    </row>
    <row r="26" spans="1:22" s="104" customFormat="1" ht="14.25" customHeight="1">
      <c r="A26" s="115"/>
      <c r="B26" s="126"/>
      <c r="C26" s="115"/>
      <c r="D26" s="115"/>
      <c r="E26" s="116"/>
      <c r="F26" s="127"/>
      <c r="G26" s="127"/>
      <c r="H26" s="127"/>
      <c r="I26" s="127"/>
      <c r="J26" s="127"/>
      <c r="K26" s="127"/>
      <c r="L26" s="127"/>
      <c r="M26" s="127"/>
      <c r="N26" s="127"/>
      <c r="O26" s="127"/>
      <c r="P26" s="127"/>
      <c r="Q26" s="127"/>
      <c r="R26" s="127"/>
      <c r="S26" s="127"/>
      <c r="T26" s="127"/>
      <c r="U26" s="127"/>
      <c r="V26" s="127"/>
    </row>
    <row r="27" spans="1:22" s="104" customFormat="1" ht="14.25" customHeight="1">
      <c r="A27" s="115"/>
      <c r="B27" s="126"/>
      <c r="C27" s="115"/>
      <c r="D27" s="115"/>
      <c r="E27" s="116"/>
      <c r="F27" s="127"/>
      <c r="G27" s="127"/>
      <c r="H27" s="127"/>
      <c r="I27" s="127"/>
      <c r="J27" s="127"/>
      <c r="K27" s="127"/>
      <c r="L27" s="127"/>
      <c r="M27" s="127"/>
      <c r="N27" s="127"/>
      <c r="O27" s="127"/>
      <c r="P27" s="127"/>
      <c r="Q27" s="127"/>
      <c r="R27" s="127"/>
      <c r="S27" s="127"/>
      <c r="T27" s="127"/>
      <c r="U27" s="127"/>
      <c r="V27" s="127"/>
    </row>
    <row r="28" spans="1:22" s="104" customFormat="1" ht="14.25" customHeight="1">
      <c r="A28" s="115"/>
      <c r="B28" s="126"/>
      <c r="C28" s="115"/>
      <c r="D28" s="115"/>
      <c r="E28" s="116"/>
      <c r="F28" s="127"/>
      <c r="G28" s="127"/>
      <c r="H28" s="127"/>
      <c r="I28" s="127"/>
      <c r="J28" s="127"/>
      <c r="K28" s="127"/>
      <c r="L28" s="127"/>
      <c r="M28" s="127"/>
      <c r="N28" s="127"/>
      <c r="O28" s="127"/>
      <c r="P28" s="127"/>
      <c r="Q28" s="127"/>
      <c r="R28" s="127"/>
      <c r="S28" s="127"/>
      <c r="T28" s="127"/>
      <c r="U28" s="127"/>
      <c r="V28" s="127"/>
    </row>
    <row r="29" spans="1:22" s="104" customFormat="1" ht="14.25" customHeight="1">
      <c r="A29" s="115"/>
      <c r="B29" s="126"/>
      <c r="C29" s="115"/>
      <c r="D29" s="115"/>
      <c r="E29" s="116"/>
      <c r="F29" s="127"/>
      <c r="G29" s="127"/>
      <c r="H29" s="127"/>
      <c r="I29" s="127"/>
      <c r="J29" s="127"/>
      <c r="K29" s="127"/>
      <c r="L29" s="127"/>
      <c r="M29" s="127"/>
      <c r="N29" s="127"/>
      <c r="O29" s="127"/>
      <c r="P29" s="127"/>
      <c r="Q29" s="127"/>
      <c r="R29" s="127"/>
      <c r="S29" s="127"/>
      <c r="T29" s="127"/>
      <c r="U29" s="127"/>
      <c r="V29" s="127"/>
    </row>
    <row r="30" spans="1:22" s="104" customFormat="1" ht="14.25" customHeight="1">
      <c r="A30" s="115"/>
      <c r="B30" s="126"/>
      <c r="C30" s="115"/>
      <c r="D30" s="115"/>
      <c r="E30" s="116"/>
      <c r="F30" s="127"/>
      <c r="G30" s="127"/>
      <c r="H30" s="127"/>
      <c r="I30" s="127"/>
      <c r="J30" s="127"/>
      <c r="K30" s="127"/>
      <c r="L30" s="127"/>
      <c r="M30" s="127"/>
      <c r="N30" s="127"/>
      <c r="O30" s="127"/>
      <c r="P30" s="127"/>
      <c r="Q30" s="127"/>
      <c r="R30" s="127"/>
      <c r="S30" s="127"/>
      <c r="T30" s="127"/>
      <c r="U30" s="127"/>
      <c r="V30" s="127"/>
    </row>
    <row r="31" spans="1:22" s="104" customFormat="1" ht="14.25" customHeight="1">
      <c r="A31" s="115"/>
      <c r="B31" s="126"/>
      <c r="C31" s="115"/>
      <c r="D31" s="115"/>
      <c r="E31" s="116"/>
      <c r="F31" s="127"/>
      <c r="G31" s="127"/>
      <c r="H31" s="127"/>
      <c r="I31" s="127"/>
      <c r="J31" s="127"/>
      <c r="K31" s="127"/>
      <c r="L31" s="127"/>
      <c r="M31" s="127"/>
      <c r="N31" s="127"/>
      <c r="O31" s="127"/>
      <c r="P31" s="127"/>
      <c r="Q31" s="127"/>
      <c r="R31" s="127"/>
      <c r="S31" s="127"/>
      <c r="T31" s="127"/>
      <c r="U31" s="127"/>
      <c r="V31" s="127"/>
    </row>
    <row r="32" spans="1:22" s="104" customFormat="1" ht="14.25" customHeight="1">
      <c r="A32" s="115"/>
      <c r="B32" s="126"/>
      <c r="C32" s="115"/>
      <c r="D32" s="115"/>
      <c r="E32" s="116"/>
      <c r="F32" s="127"/>
      <c r="G32" s="127"/>
      <c r="H32" s="127"/>
      <c r="I32" s="127"/>
      <c r="J32" s="127"/>
      <c r="K32" s="127"/>
      <c r="L32" s="127"/>
      <c r="M32" s="127"/>
      <c r="N32" s="127"/>
      <c r="O32" s="127"/>
      <c r="P32" s="127"/>
      <c r="Q32" s="127"/>
      <c r="R32" s="127"/>
      <c r="S32" s="127"/>
      <c r="T32" s="127"/>
      <c r="U32" s="127"/>
      <c r="V32" s="127"/>
    </row>
    <row r="33" spans="1:22" s="104" customFormat="1" ht="14.25" customHeight="1">
      <c r="A33" s="115"/>
      <c r="B33" s="126"/>
      <c r="C33" s="115"/>
      <c r="D33" s="115"/>
      <c r="E33" s="116"/>
      <c r="F33" s="127"/>
      <c r="G33" s="127"/>
      <c r="H33" s="127"/>
      <c r="I33" s="127"/>
      <c r="J33" s="127"/>
      <c r="K33" s="127"/>
      <c r="L33" s="127"/>
      <c r="M33" s="127"/>
      <c r="N33" s="127"/>
      <c r="O33" s="127"/>
      <c r="P33" s="127"/>
      <c r="Q33" s="127"/>
      <c r="R33" s="127"/>
      <c r="S33" s="127"/>
      <c r="T33" s="127"/>
      <c r="U33" s="127"/>
      <c r="V33" s="127"/>
    </row>
    <row r="34" spans="1:22" s="104" customFormat="1" ht="14.25" customHeight="1">
      <c r="A34" s="115"/>
      <c r="B34" s="126"/>
      <c r="C34" s="115"/>
      <c r="D34" s="115"/>
      <c r="E34" s="116"/>
      <c r="F34" s="127"/>
      <c r="G34" s="127"/>
      <c r="H34" s="127"/>
      <c r="I34" s="127"/>
      <c r="J34" s="127"/>
      <c r="K34" s="127"/>
      <c r="L34" s="127"/>
      <c r="M34" s="127"/>
      <c r="N34" s="127"/>
      <c r="O34" s="127"/>
      <c r="P34" s="127"/>
      <c r="Q34" s="127"/>
      <c r="R34" s="127"/>
      <c r="S34" s="127"/>
      <c r="T34" s="127"/>
      <c r="U34" s="127"/>
      <c r="V34" s="127"/>
    </row>
    <row r="35" spans="1:22" s="104" customFormat="1" ht="14.25" customHeight="1">
      <c r="A35" s="115"/>
      <c r="B35" s="126"/>
      <c r="C35" s="115"/>
      <c r="D35" s="115"/>
      <c r="E35" s="116"/>
      <c r="F35" s="127"/>
      <c r="G35" s="127"/>
      <c r="H35" s="127"/>
      <c r="I35" s="127"/>
      <c r="J35" s="127"/>
      <c r="K35" s="127"/>
      <c r="L35" s="127"/>
      <c r="M35" s="127"/>
      <c r="N35" s="127"/>
      <c r="O35" s="127"/>
      <c r="P35" s="127"/>
      <c r="Q35" s="127"/>
      <c r="R35" s="127"/>
      <c r="S35" s="127"/>
      <c r="T35" s="127"/>
      <c r="U35" s="127"/>
      <c r="V35" s="127"/>
    </row>
    <row r="36" spans="1:22" s="104" customFormat="1" ht="14.25" customHeight="1">
      <c r="A36" s="115"/>
      <c r="B36" s="126"/>
      <c r="C36" s="115"/>
      <c r="D36" s="115"/>
      <c r="E36" s="116"/>
      <c r="F36" s="127"/>
      <c r="G36" s="127"/>
      <c r="H36" s="127"/>
      <c r="I36" s="127"/>
      <c r="J36" s="127"/>
      <c r="K36" s="127"/>
      <c r="L36" s="127"/>
      <c r="M36" s="127"/>
      <c r="N36" s="127"/>
      <c r="O36" s="127"/>
      <c r="P36" s="127"/>
      <c r="Q36" s="127"/>
      <c r="R36" s="127"/>
      <c r="S36" s="127"/>
      <c r="T36" s="127"/>
      <c r="U36" s="127"/>
      <c r="V36" s="127"/>
    </row>
    <row r="37" spans="1:22" s="104" customFormat="1" ht="14.25" customHeight="1">
      <c r="A37" s="115"/>
      <c r="B37" s="126"/>
      <c r="C37" s="115"/>
      <c r="D37" s="115"/>
      <c r="E37" s="116"/>
      <c r="F37" s="127"/>
      <c r="G37" s="127"/>
      <c r="H37" s="127"/>
      <c r="I37" s="127"/>
      <c r="J37" s="127"/>
      <c r="K37" s="127"/>
      <c r="L37" s="127"/>
      <c r="M37" s="127"/>
      <c r="N37" s="127"/>
      <c r="O37" s="127"/>
      <c r="P37" s="127"/>
      <c r="Q37" s="127"/>
      <c r="R37" s="127"/>
      <c r="S37" s="127"/>
      <c r="T37" s="127"/>
      <c r="U37" s="127"/>
      <c r="V37" s="127"/>
    </row>
    <row r="38" spans="1:22" s="104" customFormat="1" ht="14.25" customHeight="1">
      <c r="A38" s="115"/>
      <c r="B38" s="126"/>
      <c r="C38" s="115"/>
      <c r="D38" s="115"/>
      <c r="E38" s="116"/>
      <c r="F38" s="127"/>
      <c r="G38" s="127"/>
      <c r="H38" s="127"/>
      <c r="I38" s="127"/>
      <c r="J38" s="127"/>
      <c r="K38" s="127"/>
      <c r="L38" s="127"/>
      <c r="M38" s="127"/>
      <c r="N38" s="127"/>
      <c r="O38" s="127"/>
      <c r="P38" s="127"/>
      <c r="Q38" s="127"/>
      <c r="R38" s="127"/>
      <c r="S38" s="127"/>
      <c r="T38" s="127"/>
      <c r="U38" s="127"/>
      <c r="V38" s="127"/>
    </row>
    <row r="39" spans="1:22" s="104" customFormat="1" ht="14.25" customHeight="1">
      <c r="A39" s="115"/>
      <c r="B39" s="126"/>
      <c r="C39" s="115"/>
      <c r="D39" s="115"/>
      <c r="E39" s="116"/>
      <c r="F39" s="127"/>
      <c r="G39" s="127"/>
      <c r="H39" s="127"/>
      <c r="I39" s="127"/>
      <c r="J39" s="127"/>
      <c r="K39" s="127"/>
      <c r="L39" s="127"/>
      <c r="M39" s="127"/>
      <c r="N39" s="127"/>
      <c r="O39" s="127"/>
      <c r="P39" s="127"/>
      <c r="Q39" s="127"/>
      <c r="R39" s="127"/>
      <c r="S39" s="127"/>
      <c r="T39" s="127"/>
      <c r="U39" s="127"/>
      <c r="V39" s="127"/>
    </row>
    <row r="40" spans="1:22" s="104" customFormat="1" ht="14.25" customHeight="1">
      <c r="A40" s="115"/>
      <c r="B40" s="126"/>
      <c r="C40" s="115"/>
      <c r="D40" s="115"/>
      <c r="E40" s="116"/>
      <c r="F40" s="127"/>
      <c r="G40" s="127"/>
      <c r="H40" s="127"/>
      <c r="I40" s="127"/>
      <c r="J40" s="127"/>
      <c r="K40" s="127"/>
      <c r="L40" s="127"/>
      <c r="M40" s="127"/>
      <c r="N40" s="127"/>
      <c r="O40" s="127"/>
      <c r="P40" s="127"/>
      <c r="Q40" s="127"/>
      <c r="R40" s="127"/>
      <c r="S40" s="127"/>
      <c r="T40" s="127"/>
      <c r="U40" s="127"/>
      <c r="V40" s="127"/>
    </row>
    <row r="41" spans="1:22" ht="5.25" customHeight="1">
      <c r="A41" s="115"/>
    </row>
    <row r="42" spans="1:22">
      <c r="A42" s="115"/>
    </row>
    <row r="54" spans="3:13" ht="18.75" customHeight="1">
      <c r="C54" s="134" t="s">
        <v>104</v>
      </c>
      <c r="D54" s="135" t="s">
        <v>115</v>
      </c>
      <c r="E54" s="135"/>
      <c r="F54" s="136"/>
      <c r="G54" s="136"/>
      <c r="H54" s="136"/>
      <c r="I54" s="136"/>
      <c r="J54" s="136"/>
      <c r="K54" s="136"/>
      <c r="L54" s="136"/>
      <c r="M54" s="136"/>
    </row>
    <row r="55" spans="3:13" ht="18.75" customHeight="1">
      <c r="C55" s="134"/>
      <c r="D55" s="135" t="s">
        <v>311</v>
      </c>
      <c r="E55" s="135"/>
      <c r="F55" s="136"/>
      <c r="G55" s="136"/>
      <c r="H55" s="136"/>
      <c r="I55" s="136"/>
      <c r="J55" s="136"/>
      <c r="K55" s="136"/>
      <c r="L55" s="136"/>
      <c r="M55" s="136"/>
    </row>
    <row r="56" spans="3:13" ht="18.75" customHeight="1">
      <c r="C56" s="134"/>
      <c r="D56" s="135" t="s">
        <v>312</v>
      </c>
      <c r="E56" s="135"/>
      <c r="F56" s="136"/>
      <c r="G56" s="136"/>
      <c r="H56" s="136"/>
      <c r="I56" s="136"/>
      <c r="J56" s="136"/>
      <c r="K56" s="136"/>
      <c r="L56" s="136"/>
      <c r="M56" s="136"/>
    </row>
    <row r="57" spans="3:13" ht="18.75" customHeight="1">
      <c r="C57" s="136"/>
      <c r="D57" s="135" t="s">
        <v>116</v>
      </c>
      <c r="E57" s="135"/>
      <c r="F57" s="136"/>
      <c r="G57" s="136"/>
      <c r="H57" s="136"/>
      <c r="I57" s="136"/>
      <c r="J57" s="136"/>
      <c r="K57" s="136"/>
      <c r="L57" s="136"/>
      <c r="M57" s="136"/>
    </row>
    <row r="58" spans="3:13" ht="18.75" customHeight="1">
      <c r="C58" s="136"/>
      <c r="D58" s="135" t="s">
        <v>117</v>
      </c>
      <c r="E58" s="135"/>
      <c r="F58" s="136"/>
      <c r="G58" s="136"/>
      <c r="H58" s="136"/>
      <c r="I58" s="136"/>
      <c r="J58" s="136"/>
      <c r="K58" s="136"/>
      <c r="L58" s="136"/>
      <c r="M58" s="136"/>
    </row>
  </sheetData>
  <mergeCells count="11">
    <mergeCell ref="B7:E7"/>
    <mergeCell ref="B8:E8"/>
    <mergeCell ref="B9:E9"/>
    <mergeCell ref="G2:H3"/>
    <mergeCell ref="T2:V2"/>
    <mergeCell ref="B3:D3"/>
    <mergeCell ref="F5:F6"/>
    <mergeCell ref="G5:P5"/>
    <mergeCell ref="Q5:Q6"/>
    <mergeCell ref="R5:U5"/>
    <mergeCell ref="V5:V6"/>
  </mergeCells>
  <phoneticPr fontId="3"/>
  <printOptions horizontalCentered="1"/>
  <pageMargins left="0" right="0" top="0.74803149606299213" bottom="0.35433070866141736" header="0.31496062992125984" footer="0.31496062992125984"/>
  <pageSetup paperSize="9" scale="59" orientation="landscape"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24B4B-A32B-40C7-A495-CF7513FF44E7}">
  <sheetPr>
    <pageSetUpPr fitToPage="1"/>
  </sheetPr>
  <dimension ref="A1:I54"/>
  <sheetViews>
    <sheetView showGridLines="0" view="pageBreakPreview" zoomScaleNormal="100" zoomScaleSheetLayoutView="100" workbookViewId="0">
      <selection sqref="A1:C1"/>
    </sheetView>
  </sheetViews>
  <sheetFormatPr defaultColWidth="8.625" defaultRowHeight="12.75"/>
  <cols>
    <col min="1" max="1" width="3.75" style="201" customWidth="1"/>
    <col min="2" max="2" width="12.5" style="201" customWidth="1"/>
    <col min="3" max="3" width="23.75" style="201" customWidth="1"/>
    <col min="4" max="4" width="17.5" style="201" customWidth="1"/>
    <col min="5" max="5" width="12.5" style="201" customWidth="1"/>
    <col min="6" max="7" width="12.5" style="202" customWidth="1"/>
    <col min="8" max="8" width="6.25" style="201" customWidth="1"/>
    <col min="9" max="9" width="9.375" style="201" customWidth="1"/>
    <col min="10" max="10" width="3.25" style="201" bestFit="1" customWidth="1"/>
    <col min="11" max="11" width="7.375" style="201" bestFit="1" customWidth="1"/>
    <col min="12" max="204" width="8.625" style="201" customWidth="1"/>
    <col min="205" max="254" width="8.625" style="201"/>
    <col min="255" max="255" width="3.75" style="201" customWidth="1"/>
    <col min="256" max="256" width="12.5" style="201" customWidth="1"/>
    <col min="257" max="257" width="23.75" style="201" customWidth="1"/>
    <col min="258" max="258" width="17.5" style="201" customWidth="1"/>
    <col min="259" max="262" width="12.5" style="201" customWidth="1"/>
    <col min="263" max="263" width="0" style="201" hidden="1" customWidth="1"/>
    <col min="264" max="264" width="6.25" style="201" customWidth="1"/>
    <col min="265" max="265" width="9.375" style="201" customWidth="1"/>
    <col min="266" max="266" width="3.25" style="201" bestFit="1" customWidth="1"/>
    <col min="267" max="267" width="7.375" style="201" bestFit="1" customWidth="1"/>
    <col min="268" max="510" width="8.625" style="201"/>
    <col min="511" max="511" width="3.75" style="201" customWidth="1"/>
    <col min="512" max="512" width="12.5" style="201" customWidth="1"/>
    <col min="513" max="513" width="23.75" style="201" customWidth="1"/>
    <col min="514" max="514" width="17.5" style="201" customWidth="1"/>
    <col min="515" max="518" width="12.5" style="201" customWidth="1"/>
    <col min="519" max="519" width="0" style="201" hidden="1" customWidth="1"/>
    <col min="520" max="520" width="6.25" style="201" customWidth="1"/>
    <col min="521" max="521" width="9.375" style="201" customWidth="1"/>
    <col min="522" max="522" width="3.25" style="201" bestFit="1" customWidth="1"/>
    <col min="523" max="523" width="7.375" style="201" bestFit="1" customWidth="1"/>
    <col min="524" max="766" width="8.625" style="201"/>
    <col min="767" max="767" width="3.75" style="201" customWidth="1"/>
    <col min="768" max="768" width="12.5" style="201" customWidth="1"/>
    <col min="769" max="769" width="23.75" style="201" customWidth="1"/>
    <col min="770" max="770" width="17.5" style="201" customWidth="1"/>
    <col min="771" max="774" width="12.5" style="201" customWidth="1"/>
    <col min="775" max="775" width="0" style="201" hidden="1" customWidth="1"/>
    <col min="776" max="776" width="6.25" style="201" customWidth="1"/>
    <col min="777" max="777" width="9.375" style="201" customWidth="1"/>
    <col min="778" max="778" width="3.25" style="201" bestFit="1" customWidth="1"/>
    <col min="779" max="779" width="7.375" style="201" bestFit="1" customWidth="1"/>
    <col min="780" max="1022" width="8.625" style="201"/>
    <col min="1023" max="1023" width="3.75" style="201" customWidth="1"/>
    <col min="1024" max="1024" width="12.5" style="201" customWidth="1"/>
    <col min="1025" max="1025" width="23.75" style="201" customWidth="1"/>
    <col min="1026" max="1026" width="17.5" style="201" customWidth="1"/>
    <col min="1027" max="1030" width="12.5" style="201" customWidth="1"/>
    <col min="1031" max="1031" width="0" style="201" hidden="1" customWidth="1"/>
    <col min="1032" max="1032" width="6.25" style="201" customWidth="1"/>
    <col min="1033" max="1033" width="9.375" style="201" customWidth="1"/>
    <col min="1034" max="1034" width="3.25" style="201" bestFit="1" customWidth="1"/>
    <col min="1035" max="1035" width="7.375" style="201" bestFit="1" customWidth="1"/>
    <col min="1036" max="1278" width="8.625" style="201"/>
    <col min="1279" max="1279" width="3.75" style="201" customWidth="1"/>
    <col min="1280" max="1280" width="12.5" style="201" customWidth="1"/>
    <col min="1281" max="1281" width="23.75" style="201" customWidth="1"/>
    <col min="1282" max="1282" width="17.5" style="201" customWidth="1"/>
    <col min="1283" max="1286" width="12.5" style="201" customWidth="1"/>
    <col min="1287" max="1287" width="0" style="201" hidden="1" customWidth="1"/>
    <col min="1288" max="1288" width="6.25" style="201" customWidth="1"/>
    <col min="1289" max="1289" width="9.375" style="201" customWidth="1"/>
    <col min="1290" max="1290" width="3.25" style="201" bestFit="1" customWidth="1"/>
    <col min="1291" max="1291" width="7.375" style="201" bestFit="1" customWidth="1"/>
    <col min="1292" max="1534" width="8.625" style="201"/>
    <col min="1535" max="1535" width="3.75" style="201" customWidth="1"/>
    <col min="1536" max="1536" width="12.5" style="201" customWidth="1"/>
    <col min="1537" max="1537" width="23.75" style="201" customWidth="1"/>
    <col min="1538" max="1538" width="17.5" style="201" customWidth="1"/>
    <col min="1539" max="1542" width="12.5" style="201" customWidth="1"/>
    <col min="1543" max="1543" width="0" style="201" hidden="1" customWidth="1"/>
    <col min="1544" max="1544" width="6.25" style="201" customWidth="1"/>
    <col min="1545" max="1545" width="9.375" style="201" customWidth="1"/>
    <col min="1546" max="1546" width="3.25" style="201" bestFit="1" customWidth="1"/>
    <col min="1547" max="1547" width="7.375" style="201" bestFit="1" customWidth="1"/>
    <col min="1548" max="1790" width="8.625" style="201"/>
    <col min="1791" max="1791" width="3.75" style="201" customWidth="1"/>
    <col min="1792" max="1792" width="12.5" style="201" customWidth="1"/>
    <col min="1793" max="1793" width="23.75" style="201" customWidth="1"/>
    <col min="1794" max="1794" width="17.5" style="201" customWidth="1"/>
    <col min="1795" max="1798" width="12.5" style="201" customWidth="1"/>
    <col min="1799" max="1799" width="0" style="201" hidden="1" customWidth="1"/>
    <col min="1800" max="1800" width="6.25" style="201" customWidth="1"/>
    <col min="1801" max="1801" width="9.375" style="201" customWidth="1"/>
    <col min="1802" max="1802" width="3.25" style="201" bestFit="1" customWidth="1"/>
    <col min="1803" max="1803" width="7.375" style="201" bestFit="1" customWidth="1"/>
    <col min="1804" max="2046" width="8.625" style="201"/>
    <col min="2047" max="2047" width="3.75" style="201" customWidth="1"/>
    <col min="2048" max="2048" width="12.5" style="201" customWidth="1"/>
    <col min="2049" max="2049" width="23.75" style="201" customWidth="1"/>
    <col min="2050" max="2050" width="17.5" style="201" customWidth="1"/>
    <col min="2051" max="2054" width="12.5" style="201" customWidth="1"/>
    <col min="2055" max="2055" width="0" style="201" hidden="1" customWidth="1"/>
    <col min="2056" max="2056" width="6.25" style="201" customWidth="1"/>
    <col min="2057" max="2057" width="9.375" style="201" customWidth="1"/>
    <col min="2058" max="2058" width="3.25" style="201" bestFit="1" customWidth="1"/>
    <col min="2059" max="2059" width="7.375" style="201" bestFit="1" customWidth="1"/>
    <col min="2060" max="2302" width="8.625" style="201"/>
    <col min="2303" max="2303" width="3.75" style="201" customWidth="1"/>
    <col min="2304" max="2304" width="12.5" style="201" customWidth="1"/>
    <col min="2305" max="2305" width="23.75" style="201" customWidth="1"/>
    <col min="2306" max="2306" width="17.5" style="201" customWidth="1"/>
    <col min="2307" max="2310" width="12.5" style="201" customWidth="1"/>
    <col min="2311" max="2311" width="0" style="201" hidden="1" customWidth="1"/>
    <col min="2312" max="2312" width="6.25" style="201" customWidth="1"/>
    <col min="2313" max="2313" width="9.375" style="201" customWidth="1"/>
    <col min="2314" max="2314" width="3.25" style="201" bestFit="1" customWidth="1"/>
    <col min="2315" max="2315" width="7.375" style="201" bestFit="1" customWidth="1"/>
    <col min="2316" max="2558" width="8.625" style="201"/>
    <col min="2559" max="2559" width="3.75" style="201" customWidth="1"/>
    <col min="2560" max="2560" width="12.5" style="201" customWidth="1"/>
    <col min="2561" max="2561" width="23.75" style="201" customWidth="1"/>
    <col min="2562" max="2562" width="17.5" style="201" customWidth="1"/>
    <col min="2563" max="2566" width="12.5" style="201" customWidth="1"/>
    <col min="2567" max="2567" width="0" style="201" hidden="1" customWidth="1"/>
    <col min="2568" max="2568" width="6.25" style="201" customWidth="1"/>
    <col min="2569" max="2569" width="9.375" style="201" customWidth="1"/>
    <col min="2570" max="2570" width="3.25" style="201" bestFit="1" customWidth="1"/>
    <col min="2571" max="2571" width="7.375" style="201" bestFit="1" customWidth="1"/>
    <col min="2572" max="2814" width="8.625" style="201"/>
    <col min="2815" max="2815" width="3.75" style="201" customWidth="1"/>
    <col min="2816" max="2816" width="12.5" style="201" customWidth="1"/>
    <col min="2817" max="2817" width="23.75" style="201" customWidth="1"/>
    <col min="2818" max="2818" width="17.5" style="201" customWidth="1"/>
    <col min="2819" max="2822" width="12.5" style="201" customWidth="1"/>
    <col min="2823" max="2823" width="0" style="201" hidden="1" customWidth="1"/>
    <col min="2824" max="2824" width="6.25" style="201" customWidth="1"/>
    <col min="2825" max="2825" width="9.375" style="201" customWidth="1"/>
    <col min="2826" max="2826" width="3.25" style="201" bestFit="1" customWidth="1"/>
    <col min="2827" max="2827" width="7.375" style="201" bestFit="1" customWidth="1"/>
    <col min="2828" max="3070" width="8.625" style="201"/>
    <col min="3071" max="3071" width="3.75" style="201" customWidth="1"/>
    <col min="3072" max="3072" width="12.5" style="201" customWidth="1"/>
    <col min="3073" max="3073" width="23.75" style="201" customWidth="1"/>
    <col min="3074" max="3074" width="17.5" style="201" customWidth="1"/>
    <col min="3075" max="3078" width="12.5" style="201" customWidth="1"/>
    <col min="3079" max="3079" width="0" style="201" hidden="1" customWidth="1"/>
    <col min="3080" max="3080" width="6.25" style="201" customWidth="1"/>
    <col min="3081" max="3081" width="9.375" style="201" customWidth="1"/>
    <col min="3082" max="3082" width="3.25" style="201" bestFit="1" customWidth="1"/>
    <col min="3083" max="3083" width="7.375" style="201" bestFit="1" customWidth="1"/>
    <col min="3084" max="3326" width="8.625" style="201"/>
    <col min="3327" max="3327" width="3.75" style="201" customWidth="1"/>
    <col min="3328" max="3328" width="12.5" style="201" customWidth="1"/>
    <col min="3329" max="3329" width="23.75" style="201" customWidth="1"/>
    <col min="3330" max="3330" width="17.5" style="201" customWidth="1"/>
    <col min="3331" max="3334" width="12.5" style="201" customWidth="1"/>
    <col min="3335" max="3335" width="0" style="201" hidden="1" customWidth="1"/>
    <col min="3336" max="3336" width="6.25" style="201" customWidth="1"/>
    <col min="3337" max="3337" width="9.375" style="201" customWidth="1"/>
    <col min="3338" max="3338" width="3.25" style="201" bestFit="1" customWidth="1"/>
    <col min="3339" max="3339" width="7.375" style="201" bestFit="1" customWidth="1"/>
    <col min="3340" max="3582" width="8.625" style="201"/>
    <col min="3583" max="3583" width="3.75" style="201" customWidth="1"/>
    <col min="3584" max="3584" width="12.5" style="201" customWidth="1"/>
    <col min="3585" max="3585" width="23.75" style="201" customWidth="1"/>
    <col min="3586" max="3586" width="17.5" style="201" customWidth="1"/>
    <col min="3587" max="3590" width="12.5" style="201" customWidth="1"/>
    <col min="3591" max="3591" width="0" style="201" hidden="1" customWidth="1"/>
    <col min="3592" max="3592" width="6.25" style="201" customWidth="1"/>
    <col min="3593" max="3593" width="9.375" style="201" customWidth="1"/>
    <col min="3594" max="3594" width="3.25" style="201" bestFit="1" customWidth="1"/>
    <col min="3595" max="3595" width="7.375" style="201" bestFit="1" customWidth="1"/>
    <col min="3596" max="3838" width="8.625" style="201"/>
    <col min="3839" max="3839" width="3.75" style="201" customWidth="1"/>
    <col min="3840" max="3840" width="12.5" style="201" customWidth="1"/>
    <col min="3841" max="3841" width="23.75" style="201" customWidth="1"/>
    <col min="3842" max="3842" width="17.5" style="201" customWidth="1"/>
    <col min="3843" max="3846" width="12.5" style="201" customWidth="1"/>
    <col min="3847" max="3847" width="0" style="201" hidden="1" customWidth="1"/>
    <col min="3848" max="3848" width="6.25" style="201" customWidth="1"/>
    <col min="3849" max="3849" width="9.375" style="201" customWidth="1"/>
    <col min="3850" max="3850" width="3.25" style="201" bestFit="1" customWidth="1"/>
    <col min="3851" max="3851" width="7.375" style="201" bestFit="1" customWidth="1"/>
    <col min="3852" max="4094" width="8.625" style="201"/>
    <col min="4095" max="4095" width="3.75" style="201" customWidth="1"/>
    <col min="4096" max="4096" width="12.5" style="201" customWidth="1"/>
    <col min="4097" max="4097" width="23.75" style="201" customWidth="1"/>
    <col min="4098" max="4098" width="17.5" style="201" customWidth="1"/>
    <col min="4099" max="4102" width="12.5" style="201" customWidth="1"/>
    <col min="4103" max="4103" width="0" style="201" hidden="1" customWidth="1"/>
    <col min="4104" max="4104" width="6.25" style="201" customWidth="1"/>
    <col min="4105" max="4105" width="9.375" style="201" customWidth="1"/>
    <col min="4106" max="4106" width="3.25" style="201" bestFit="1" customWidth="1"/>
    <col min="4107" max="4107" width="7.375" style="201" bestFit="1" customWidth="1"/>
    <col min="4108" max="4350" width="8.625" style="201"/>
    <col min="4351" max="4351" width="3.75" style="201" customWidth="1"/>
    <col min="4352" max="4352" width="12.5" style="201" customWidth="1"/>
    <col min="4353" max="4353" width="23.75" style="201" customWidth="1"/>
    <col min="4354" max="4354" width="17.5" style="201" customWidth="1"/>
    <col min="4355" max="4358" width="12.5" style="201" customWidth="1"/>
    <col min="4359" max="4359" width="0" style="201" hidden="1" customWidth="1"/>
    <col min="4360" max="4360" width="6.25" style="201" customWidth="1"/>
    <col min="4361" max="4361" width="9.375" style="201" customWidth="1"/>
    <col min="4362" max="4362" width="3.25" style="201" bestFit="1" customWidth="1"/>
    <col min="4363" max="4363" width="7.375" style="201" bestFit="1" customWidth="1"/>
    <col min="4364" max="4606" width="8.625" style="201"/>
    <col min="4607" max="4607" width="3.75" style="201" customWidth="1"/>
    <col min="4608" max="4608" width="12.5" style="201" customWidth="1"/>
    <col min="4609" max="4609" width="23.75" style="201" customWidth="1"/>
    <col min="4610" max="4610" width="17.5" style="201" customWidth="1"/>
    <col min="4611" max="4614" width="12.5" style="201" customWidth="1"/>
    <col min="4615" max="4615" width="0" style="201" hidden="1" customWidth="1"/>
    <col min="4616" max="4616" width="6.25" style="201" customWidth="1"/>
    <col min="4617" max="4617" width="9.375" style="201" customWidth="1"/>
    <col min="4618" max="4618" width="3.25" style="201" bestFit="1" customWidth="1"/>
    <col min="4619" max="4619" width="7.375" style="201" bestFit="1" customWidth="1"/>
    <col min="4620" max="4862" width="8.625" style="201"/>
    <col min="4863" max="4863" width="3.75" style="201" customWidth="1"/>
    <col min="4864" max="4864" width="12.5" style="201" customWidth="1"/>
    <col min="4865" max="4865" width="23.75" style="201" customWidth="1"/>
    <col min="4866" max="4866" width="17.5" style="201" customWidth="1"/>
    <col min="4867" max="4870" width="12.5" style="201" customWidth="1"/>
    <col min="4871" max="4871" width="0" style="201" hidden="1" customWidth="1"/>
    <col min="4872" max="4872" width="6.25" style="201" customWidth="1"/>
    <col min="4873" max="4873" width="9.375" style="201" customWidth="1"/>
    <col min="4874" max="4874" width="3.25" style="201" bestFit="1" customWidth="1"/>
    <col min="4875" max="4875" width="7.375" style="201" bestFit="1" customWidth="1"/>
    <col min="4876" max="5118" width="8.625" style="201"/>
    <col min="5119" max="5119" width="3.75" style="201" customWidth="1"/>
    <col min="5120" max="5120" width="12.5" style="201" customWidth="1"/>
    <col min="5121" max="5121" width="23.75" style="201" customWidth="1"/>
    <col min="5122" max="5122" width="17.5" style="201" customWidth="1"/>
    <col min="5123" max="5126" width="12.5" style="201" customWidth="1"/>
    <col min="5127" max="5127" width="0" style="201" hidden="1" customWidth="1"/>
    <col min="5128" max="5128" width="6.25" style="201" customWidth="1"/>
    <col min="5129" max="5129" width="9.375" style="201" customWidth="1"/>
    <col min="5130" max="5130" width="3.25" style="201" bestFit="1" customWidth="1"/>
    <col min="5131" max="5131" width="7.375" style="201" bestFit="1" customWidth="1"/>
    <col min="5132" max="5374" width="8.625" style="201"/>
    <col min="5375" max="5375" width="3.75" style="201" customWidth="1"/>
    <col min="5376" max="5376" width="12.5" style="201" customWidth="1"/>
    <col min="5377" max="5377" width="23.75" style="201" customWidth="1"/>
    <col min="5378" max="5378" width="17.5" style="201" customWidth="1"/>
    <col min="5379" max="5382" width="12.5" style="201" customWidth="1"/>
    <col min="5383" max="5383" width="0" style="201" hidden="1" customWidth="1"/>
    <col min="5384" max="5384" width="6.25" style="201" customWidth="1"/>
    <col min="5385" max="5385" width="9.375" style="201" customWidth="1"/>
    <col min="5386" max="5386" width="3.25" style="201" bestFit="1" customWidth="1"/>
    <col min="5387" max="5387" width="7.375" style="201" bestFit="1" customWidth="1"/>
    <col min="5388" max="5630" width="8.625" style="201"/>
    <col min="5631" max="5631" width="3.75" style="201" customWidth="1"/>
    <col min="5632" max="5632" width="12.5" style="201" customWidth="1"/>
    <col min="5633" max="5633" width="23.75" style="201" customWidth="1"/>
    <col min="5634" max="5634" width="17.5" style="201" customWidth="1"/>
    <col min="5635" max="5638" width="12.5" style="201" customWidth="1"/>
    <col min="5639" max="5639" width="0" style="201" hidden="1" customWidth="1"/>
    <col min="5640" max="5640" width="6.25" style="201" customWidth="1"/>
    <col min="5641" max="5641" width="9.375" style="201" customWidth="1"/>
    <col min="5642" max="5642" width="3.25" style="201" bestFit="1" customWidth="1"/>
    <col min="5643" max="5643" width="7.375" style="201" bestFit="1" customWidth="1"/>
    <col min="5644" max="5886" width="8.625" style="201"/>
    <col min="5887" max="5887" width="3.75" style="201" customWidth="1"/>
    <col min="5888" max="5888" width="12.5" style="201" customWidth="1"/>
    <col min="5889" max="5889" width="23.75" style="201" customWidth="1"/>
    <col min="5890" max="5890" width="17.5" style="201" customWidth="1"/>
    <col min="5891" max="5894" width="12.5" style="201" customWidth="1"/>
    <col min="5895" max="5895" width="0" style="201" hidden="1" customWidth="1"/>
    <col min="5896" max="5896" width="6.25" style="201" customWidth="1"/>
    <col min="5897" max="5897" width="9.375" style="201" customWidth="1"/>
    <col min="5898" max="5898" width="3.25" style="201" bestFit="1" customWidth="1"/>
    <col min="5899" max="5899" width="7.375" style="201" bestFit="1" customWidth="1"/>
    <col min="5900" max="6142" width="8.625" style="201"/>
    <col min="6143" max="6143" width="3.75" style="201" customWidth="1"/>
    <col min="6144" max="6144" width="12.5" style="201" customWidth="1"/>
    <col min="6145" max="6145" width="23.75" style="201" customWidth="1"/>
    <col min="6146" max="6146" width="17.5" style="201" customWidth="1"/>
    <col min="6147" max="6150" width="12.5" style="201" customWidth="1"/>
    <col min="6151" max="6151" width="0" style="201" hidden="1" customWidth="1"/>
    <col min="6152" max="6152" width="6.25" style="201" customWidth="1"/>
    <col min="6153" max="6153" width="9.375" style="201" customWidth="1"/>
    <col min="6154" max="6154" width="3.25" style="201" bestFit="1" customWidth="1"/>
    <col min="6155" max="6155" width="7.375" style="201" bestFit="1" customWidth="1"/>
    <col min="6156" max="6398" width="8.625" style="201"/>
    <col min="6399" max="6399" width="3.75" style="201" customWidth="1"/>
    <col min="6400" max="6400" width="12.5" style="201" customWidth="1"/>
    <col min="6401" max="6401" width="23.75" style="201" customWidth="1"/>
    <col min="6402" max="6402" width="17.5" style="201" customWidth="1"/>
    <col min="6403" max="6406" width="12.5" style="201" customWidth="1"/>
    <col min="6407" max="6407" width="0" style="201" hidden="1" customWidth="1"/>
    <col min="6408" max="6408" width="6.25" style="201" customWidth="1"/>
    <col min="6409" max="6409" width="9.375" style="201" customWidth="1"/>
    <col min="6410" max="6410" width="3.25" style="201" bestFit="1" customWidth="1"/>
    <col min="6411" max="6411" width="7.375" style="201" bestFit="1" customWidth="1"/>
    <col min="6412" max="6654" width="8.625" style="201"/>
    <col min="6655" max="6655" width="3.75" style="201" customWidth="1"/>
    <col min="6656" max="6656" width="12.5" style="201" customWidth="1"/>
    <col min="6657" max="6657" width="23.75" style="201" customWidth="1"/>
    <col min="6658" max="6658" width="17.5" style="201" customWidth="1"/>
    <col min="6659" max="6662" width="12.5" style="201" customWidth="1"/>
    <col min="6663" max="6663" width="0" style="201" hidden="1" customWidth="1"/>
    <col min="6664" max="6664" width="6.25" style="201" customWidth="1"/>
    <col min="6665" max="6665" width="9.375" style="201" customWidth="1"/>
    <col min="6666" max="6666" width="3.25" style="201" bestFit="1" customWidth="1"/>
    <col min="6667" max="6667" width="7.375" style="201" bestFit="1" customWidth="1"/>
    <col min="6668" max="6910" width="8.625" style="201"/>
    <col min="6911" max="6911" width="3.75" style="201" customWidth="1"/>
    <col min="6912" max="6912" width="12.5" style="201" customWidth="1"/>
    <col min="6913" max="6913" width="23.75" style="201" customWidth="1"/>
    <col min="6914" max="6914" width="17.5" style="201" customWidth="1"/>
    <col min="6915" max="6918" width="12.5" style="201" customWidth="1"/>
    <col min="6919" max="6919" width="0" style="201" hidden="1" customWidth="1"/>
    <col min="6920" max="6920" width="6.25" style="201" customWidth="1"/>
    <col min="6921" max="6921" width="9.375" style="201" customWidth="1"/>
    <col min="6922" max="6922" width="3.25" style="201" bestFit="1" customWidth="1"/>
    <col min="6923" max="6923" width="7.375" style="201" bestFit="1" customWidth="1"/>
    <col min="6924" max="7166" width="8.625" style="201"/>
    <col min="7167" max="7167" width="3.75" style="201" customWidth="1"/>
    <col min="7168" max="7168" width="12.5" style="201" customWidth="1"/>
    <col min="7169" max="7169" width="23.75" style="201" customWidth="1"/>
    <col min="7170" max="7170" width="17.5" style="201" customWidth="1"/>
    <col min="7171" max="7174" width="12.5" style="201" customWidth="1"/>
    <col min="7175" max="7175" width="0" style="201" hidden="1" customWidth="1"/>
    <col min="7176" max="7176" width="6.25" style="201" customWidth="1"/>
    <col min="7177" max="7177" width="9.375" style="201" customWidth="1"/>
    <col min="7178" max="7178" width="3.25" style="201" bestFit="1" customWidth="1"/>
    <col min="7179" max="7179" width="7.375" style="201" bestFit="1" customWidth="1"/>
    <col min="7180" max="7422" width="8.625" style="201"/>
    <col min="7423" max="7423" width="3.75" style="201" customWidth="1"/>
    <col min="7424" max="7424" width="12.5" style="201" customWidth="1"/>
    <col min="7425" max="7425" width="23.75" style="201" customWidth="1"/>
    <col min="7426" max="7426" width="17.5" style="201" customWidth="1"/>
    <col min="7427" max="7430" width="12.5" style="201" customWidth="1"/>
    <col min="7431" max="7431" width="0" style="201" hidden="1" customWidth="1"/>
    <col min="7432" max="7432" width="6.25" style="201" customWidth="1"/>
    <col min="7433" max="7433" width="9.375" style="201" customWidth="1"/>
    <col min="7434" max="7434" width="3.25" style="201" bestFit="1" customWidth="1"/>
    <col min="7435" max="7435" width="7.375" style="201" bestFit="1" customWidth="1"/>
    <col min="7436" max="7678" width="8.625" style="201"/>
    <col min="7679" max="7679" width="3.75" style="201" customWidth="1"/>
    <col min="7680" max="7680" width="12.5" style="201" customWidth="1"/>
    <col min="7681" max="7681" width="23.75" style="201" customWidth="1"/>
    <col min="7682" max="7682" width="17.5" style="201" customWidth="1"/>
    <col min="7683" max="7686" width="12.5" style="201" customWidth="1"/>
    <col min="7687" max="7687" width="0" style="201" hidden="1" customWidth="1"/>
    <col min="7688" max="7688" width="6.25" style="201" customWidth="1"/>
    <col min="7689" max="7689" width="9.375" style="201" customWidth="1"/>
    <col min="7690" max="7690" width="3.25" style="201" bestFit="1" customWidth="1"/>
    <col min="7691" max="7691" width="7.375" style="201" bestFit="1" customWidth="1"/>
    <col min="7692" max="7934" width="8.625" style="201"/>
    <col min="7935" max="7935" width="3.75" style="201" customWidth="1"/>
    <col min="7936" max="7936" width="12.5" style="201" customWidth="1"/>
    <col min="7937" max="7937" width="23.75" style="201" customWidth="1"/>
    <col min="7938" max="7938" width="17.5" style="201" customWidth="1"/>
    <col min="7939" max="7942" width="12.5" style="201" customWidth="1"/>
    <col min="7943" max="7943" width="0" style="201" hidden="1" customWidth="1"/>
    <col min="7944" max="7944" width="6.25" style="201" customWidth="1"/>
    <col min="7945" max="7945" width="9.375" style="201" customWidth="1"/>
    <col min="7946" max="7946" width="3.25" style="201" bestFit="1" customWidth="1"/>
    <col min="7947" max="7947" width="7.375" style="201" bestFit="1" customWidth="1"/>
    <col min="7948" max="8190" width="8.625" style="201"/>
    <col min="8191" max="8191" width="3.75" style="201" customWidth="1"/>
    <col min="8192" max="8192" width="12.5" style="201" customWidth="1"/>
    <col min="8193" max="8193" width="23.75" style="201" customWidth="1"/>
    <col min="8194" max="8194" width="17.5" style="201" customWidth="1"/>
    <col min="8195" max="8198" width="12.5" style="201" customWidth="1"/>
    <col min="8199" max="8199" width="0" style="201" hidden="1" customWidth="1"/>
    <col min="8200" max="8200" width="6.25" style="201" customWidth="1"/>
    <col min="8201" max="8201" width="9.375" style="201" customWidth="1"/>
    <col min="8202" max="8202" width="3.25" style="201" bestFit="1" customWidth="1"/>
    <col min="8203" max="8203" width="7.375" style="201" bestFit="1" customWidth="1"/>
    <col min="8204" max="8446" width="8.625" style="201"/>
    <col min="8447" max="8447" width="3.75" style="201" customWidth="1"/>
    <col min="8448" max="8448" width="12.5" style="201" customWidth="1"/>
    <col min="8449" max="8449" width="23.75" style="201" customWidth="1"/>
    <col min="8450" max="8450" width="17.5" style="201" customWidth="1"/>
    <col min="8451" max="8454" width="12.5" style="201" customWidth="1"/>
    <col min="8455" max="8455" width="0" style="201" hidden="1" customWidth="1"/>
    <col min="8456" max="8456" width="6.25" style="201" customWidth="1"/>
    <col min="8457" max="8457" width="9.375" style="201" customWidth="1"/>
    <col min="8458" max="8458" width="3.25" style="201" bestFit="1" customWidth="1"/>
    <col min="8459" max="8459" width="7.375" style="201" bestFit="1" customWidth="1"/>
    <col min="8460" max="8702" width="8.625" style="201"/>
    <col min="8703" max="8703" width="3.75" style="201" customWidth="1"/>
    <col min="8704" max="8704" width="12.5" style="201" customWidth="1"/>
    <col min="8705" max="8705" width="23.75" style="201" customWidth="1"/>
    <col min="8706" max="8706" width="17.5" style="201" customWidth="1"/>
    <col min="8707" max="8710" width="12.5" style="201" customWidth="1"/>
    <col min="8711" max="8711" width="0" style="201" hidden="1" customWidth="1"/>
    <col min="8712" max="8712" width="6.25" style="201" customWidth="1"/>
    <col min="8713" max="8713" width="9.375" style="201" customWidth="1"/>
    <col min="8714" max="8714" width="3.25" style="201" bestFit="1" customWidth="1"/>
    <col min="8715" max="8715" width="7.375" style="201" bestFit="1" customWidth="1"/>
    <col min="8716" max="8958" width="8.625" style="201"/>
    <col min="8959" max="8959" width="3.75" style="201" customWidth="1"/>
    <col min="8960" max="8960" width="12.5" style="201" customWidth="1"/>
    <col min="8961" max="8961" width="23.75" style="201" customWidth="1"/>
    <col min="8962" max="8962" width="17.5" style="201" customWidth="1"/>
    <col min="8963" max="8966" width="12.5" style="201" customWidth="1"/>
    <col min="8967" max="8967" width="0" style="201" hidden="1" customWidth="1"/>
    <col min="8968" max="8968" width="6.25" style="201" customWidth="1"/>
    <col min="8969" max="8969" width="9.375" style="201" customWidth="1"/>
    <col min="8970" max="8970" width="3.25" style="201" bestFit="1" customWidth="1"/>
    <col min="8971" max="8971" width="7.375" style="201" bestFit="1" customWidth="1"/>
    <col min="8972" max="9214" width="8.625" style="201"/>
    <col min="9215" max="9215" width="3.75" style="201" customWidth="1"/>
    <col min="9216" max="9216" width="12.5" style="201" customWidth="1"/>
    <col min="9217" max="9217" width="23.75" style="201" customWidth="1"/>
    <col min="9218" max="9218" width="17.5" style="201" customWidth="1"/>
    <col min="9219" max="9222" width="12.5" style="201" customWidth="1"/>
    <col min="9223" max="9223" width="0" style="201" hidden="1" customWidth="1"/>
    <col min="9224" max="9224" width="6.25" style="201" customWidth="1"/>
    <col min="9225" max="9225" width="9.375" style="201" customWidth="1"/>
    <col min="9226" max="9226" width="3.25" style="201" bestFit="1" customWidth="1"/>
    <col min="9227" max="9227" width="7.375" style="201" bestFit="1" customWidth="1"/>
    <col min="9228" max="9470" width="8.625" style="201"/>
    <col min="9471" max="9471" width="3.75" style="201" customWidth="1"/>
    <col min="9472" max="9472" width="12.5" style="201" customWidth="1"/>
    <col min="9473" max="9473" width="23.75" style="201" customWidth="1"/>
    <col min="9474" max="9474" width="17.5" style="201" customWidth="1"/>
    <col min="9475" max="9478" width="12.5" style="201" customWidth="1"/>
    <col min="9479" max="9479" width="0" style="201" hidden="1" customWidth="1"/>
    <col min="9480" max="9480" width="6.25" style="201" customWidth="1"/>
    <col min="9481" max="9481" width="9.375" style="201" customWidth="1"/>
    <col min="9482" max="9482" width="3.25" style="201" bestFit="1" customWidth="1"/>
    <col min="9483" max="9483" width="7.375" style="201" bestFit="1" customWidth="1"/>
    <col min="9484" max="9726" width="8.625" style="201"/>
    <col min="9727" max="9727" width="3.75" style="201" customWidth="1"/>
    <col min="9728" max="9728" width="12.5" style="201" customWidth="1"/>
    <col min="9729" max="9729" width="23.75" style="201" customWidth="1"/>
    <col min="9730" max="9730" width="17.5" style="201" customWidth="1"/>
    <col min="9731" max="9734" width="12.5" style="201" customWidth="1"/>
    <col min="9735" max="9735" width="0" style="201" hidden="1" customWidth="1"/>
    <col min="9736" max="9736" width="6.25" style="201" customWidth="1"/>
    <col min="9737" max="9737" width="9.375" style="201" customWidth="1"/>
    <col min="9738" max="9738" width="3.25" style="201" bestFit="1" customWidth="1"/>
    <col min="9739" max="9739" width="7.375" style="201" bestFit="1" customWidth="1"/>
    <col min="9740" max="9982" width="8.625" style="201"/>
    <col min="9983" max="9983" width="3.75" style="201" customWidth="1"/>
    <col min="9984" max="9984" width="12.5" style="201" customWidth="1"/>
    <col min="9985" max="9985" width="23.75" style="201" customWidth="1"/>
    <col min="9986" max="9986" width="17.5" style="201" customWidth="1"/>
    <col min="9987" max="9990" width="12.5" style="201" customWidth="1"/>
    <col min="9991" max="9991" width="0" style="201" hidden="1" customWidth="1"/>
    <col min="9992" max="9992" width="6.25" style="201" customWidth="1"/>
    <col min="9993" max="9993" width="9.375" style="201" customWidth="1"/>
    <col min="9994" max="9994" width="3.25" style="201" bestFit="1" customWidth="1"/>
    <col min="9995" max="9995" width="7.375" style="201" bestFit="1" customWidth="1"/>
    <col min="9996" max="10238" width="8.625" style="201"/>
    <col min="10239" max="10239" width="3.75" style="201" customWidth="1"/>
    <col min="10240" max="10240" width="12.5" style="201" customWidth="1"/>
    <col min="10241" max="10241" width="23.75" style="201" customWidth="1"/>
    <col min="10242" max="10242" width="17.5" style="201" customWidth="1"/>
    <col min="10243" max="10246" width="12.5" style="201" customWidth="1"/>
    <col min="10247" max="10247" width="0" style="201" hidden="1" customWidth="1"/>
    <col min="10248" max="10248" width="6.25" style="201" customWidth="1"/>
    <col min="10249" max="10249" width="9.375" style="201" customWidth="1"/>
    <col min="10250" max="10250" width="3.25" style="201" bestFit="1" customWidth="1"/>
    <col min="10251" max="10251" width="7.375" style="201" bestFit="1" customWidth="1"/>
    <col min="10252" max="10494" width="8.625" style="201"/>
    <col min="10495" max="10495" width="3.75" style="201" customWidth="1"/>
    <col min="10496" max="10496" width="12.5" style="201" customWidth="1"/>
    <col min="10497" max="10497" width="23.75" style="201" customWidth="1"/>
    <col min="10498" max="10498" width="17.5" style="201" customWidth="1"/>
    <col min="10499" max="10502" width="12.5" style="201" customWidth="1"/>
    <col min="10503" max="10503" width="0" style="201" hidden="1" customWidth="1"/>
    <col min="10504" max="10504" width="6.25" style="201" customWidth="1"/>
    <col min="10505" max="10505" width="9.375" style="201" customWidth="1"/>
    <col min="10506" max="10506" width="3.25" style="201" bestFit="1" customWidth="1"/>
    <col min="10507" max="10507" width="7.375" style="201" bestFit="1" customWidth="1"/>
    <col min="10508" max="10750" width="8.625" style="201"/>
    <col min="10751" max="10751" width="3.75" style="201" customWidth="1"/>
    <col min="10752" max="10752" width="12.5" style="201" customWidth="1"/>
    <col min="10753" max="10753" width="23.75" style="201" customWidth="1"/>
    <col min="10754" max="10754" width="17.5" style="201" customWidth="1"/>
    <col min="10755" max="10758" width="12.5" style="201" customWidth="1"/>
    <col min="10759" max="10759" width="0" style="201" hidden="1" customWidth="1"/>
    <col min="10760" max="10760" width="6.25" style="201" customWidth="1"/>
    <col min="10761" max="10761" width="9.375" style="201" customWidth="1"/>
    <col min="10762" max="10762" width="3.25" style="201" bestFit="1" customWidth="1"/>
    <col min="10763" max="10763" width="7.375" style="201" bestFit="1" customWidth="1"/>
    <col min="10764" max="11006" width="8.625" style="201"/>
    <col min="11007" max="11007" width="3.75" style="201" customWidth="1"/>
    <col min="11008" max="11008" width="12.5" style="201" customWidth="1"/>
    <col min="11009" max="11009" width="23.75" style="201" customWidth="1"/>
    <col min="11010" max="11010" width="17.5" style="201" customWidth="1"/>
    <col min="11011" max="11014" width="12.5" style="201" customWidth="1"/>
    <col min="11015" max="11015" width="0" style="201" hidden="1" customWidth="1"/>
    <col min="11016" max="11016" width="6.25" style="201" customWidth="1"/>
    <col min="11017" max="11017" width="9.375" style="201" customWidth="1"/>
    <col min="11018" max="11018" width="3.25" style="201" bestFit="1" customWidth="1"/>
    <col min="11019" max="11019" width="7.375" style="201" bestFit="1" customWidth="1"/>
    <col min="11020" max="11262" width="8.625" style="201"/>
    <col min="11263" max="11263" width="3.75" style="201" customWidth="1"/>
    <col min="11264" max="11264" width="12.5" style="201" customWidth="1"/>
    <col min="11265" max="11265" width="23.75" style="201" customWidth="1"/>
    <col min="11266" max="11266" width="17.5" style="201" customWidth="1"/>
    <col min="11267" max="11270" width="12.5" style="201" customWidth="1"/>
    <col min="11271" max="11271" width="0" style="201" hidden="1" customWidth="1"/>
    <col min="11272" max="11272" width="6.25" style="201" customWidth="1"/>
    <col min="11273" max="11273" width="9.375" style="201" customWidth="1"/>
    <col min="11274" max="11274" width="3.25" style="201" bestFit="1" customWidth="1"/>
    <col min="11275" max="11275" width="7.375" style="201" bestFit="1" customWidth="1"/>
    <col min="11276" max="11518" width="8.625" style="201"/>
    <col min="11519" max="11519" width="3.75" style="201" customWidth="1"/>
    <col min="11520" max="11520" width="12.5" style="201" customWidth="1"/>
    <col min="11521" max="11521" width="23.75" style="201" customWidth="1"/>
    <col min="11522" max="11522" width="17.5" style="201" customWidth="1"/>
    <col min="11523" max="11526" width="12.5" style="201" customWidth="1"/>
    <col min="11527" max="11527" width="0" style="201" hidden="1" customWidth="1"/>
    <col min="11528" max="11528" width="6.25" style="201" customWidth="1"/>
    <col min="11529" max="11529" width="9.375" style="201" customWidth="1"/>
    <col min="11530" max="11530" width="3.25" style="201" bestFit="1" customWidth="1"/>
    <col min="11531" max="11531" width="7.375" style="201" bestFit="1" customWidth="1"/>
    <col min="11532" max="11774" width="8.625" style="201"/>
    <col min="11775" max="11775" width="3.75" style="201" customWidth="1"/>
    <col min="11776" max="11776" width="12.5" style="201" customWidth="1"/>
    <col min="11777" max="11777" width="23.75" style="201" customWidth="1"/>
    <col min="11778" max="11778" width="17.5" style="201" customWidth="1"/>
    <col min="11779" max="11782" width="12.5" style="201" customWidth="1"/>
    <col min="11783" max="11783" width="0" style="201" hidden="1" customWidth="1"/>
    <col min="11784" max="11784" width="6.25" style="201" customWidth="1"/>
    <col min="11785" max="11785" width="9.375" style="201" customWidth="1"/>
    <col min="11786" max="11786" width="3.25" style="201" bestFit="1" customWidth="1"/>
    <col min="11787" max="11787" width="7.375" style="201" bestFit="1" customWidth="1"/>
    <col min="11788" max="12030" width="8.625" style="201"/>
    <col min="12031" max="12031" width="3.75" style="201" customWidth="1"/>
    <col min="12032" max="12032" width="12.5" style="201" customWidth="1"/>
    <col min="12033" max="12033" width="23.75" style="201" customWidth="1"/>
    <col min="12034" max="12034" width="17.5" style="201" customWidth="1"/>
    <col min="12035" max="12038" width="12.5" style="201" customWidth="1"/>
    <col min="12039" max="12039" width="0" style="201" hidden="1" customWidth="1"/>
    <col min="12040" max="12040" width="6.25" style="201" customWidth="1"/>
    <col min="12041" max="12041" width="9.375" style="201" customWidth="1"/>
    <col min="12042" max="12042" width="3.25" style="201" bestFit="1" customWidth="1"/>
    <col min="12043" max="12043" width="7.375" style="201" bestFit="1" customWidth="1"/>
    <col min="12044" max="12286" width="8.625" style="201"/>
    <col min="12287" max="12287" width="3.75" style="201" customWidth="1"/>
    <col min="12288" max="12288" width="12.5" style="201" customWidth="1"/>
    <col min="12289" max="12289" width="23.75" style="201" customWidth="1"/>
    <col min="12290" max="12290" width="17.5" style="201" customWidth="1"/>
    <col min="12291" max="12294" width="12.5" style="201" customWidth="1"/>
    <col min="12295" max="12295" width="0" style="201" hidden="1" customWidth="1"/>
    <col min="12296" max="12296" width="6.25" style="201" customWidth="1"/>
    <col min="12297" max="12297" width="9.375" style="201" customWidth="1"/>
    <col min="12298" max="12298" width="3.25" style="201" bestFit="1" customWidth="1"/>
    <col min="12299" max="12299" width="7.375" style="201" bestFit="1" customWidth="1"/>
    <col min="12300" max="12542" width="8.625" style="201"/>
    <col min="12543" max="12543" width="3.75" style="201" customWidth="1"/>
    <col min="12544" max="12544" width="12.5" style="201" customWidth="1"/>
    <col min="12545" max="12545" width="23.75" style="201" customWidth="1"/>
    <col min="12546" max="12546" width="17.5" style="201" customWidth="1"/>
    <col min="12547" max="12550" width="12.5" style="201" customWidth="1"/>
    <col min="12551" max="12551" width="0" style="201" hidden="1" customWidth="1"/>
    <col min="12552" max="12552" width="6.25" style="201" customWidth="1"/>
    <col min="12553" max="12553" width="9.375" style="201" customWidth="1"/>
    <col min="12554" max="12554" width="3.25" style="201" bestFit="1" customWidth="1"/>
    <col min="12555" max="12555" width="7.375" style="201" bestFit="1" customWidth="1"/>
    <col min="12556" max="12798" width="8.625" style="201"/>
    <col min="12799" max="12799" width="3.75" style="201" customWidth="1"/>
    <col min="12800" max="12800" width="12.5" style="201" customWidth="1"/>
    <col min="12801" max="12801" width="23.75" style="201" customWidth="1"/>
    <col min="12802" max="12802" width="17.5" style="201" customWidth="1"/>
    <col min="12803" max="12806" width="12.5" style="201" customWidth="1"/>
    <col min="12807" max="12807" width="0" style="201" hidden="1" customWidth="1"/>
    <col min="12808" max="12808" width="6.25" style="201" customWidth="1"/>
    <col min="12809" max="12809" width="9.375" style="201" customWidth="1"/>
    <col min="12810" max="12810" width="3.25" style="201" bestFit="1" customWidth="1"/>
    <col min="12811" max="12811" width="7.375" style="201" bestFit="1" customWidth="1"/>
    <col min="12812" max="13054" width="8.625" style="201"/>
    <col min="13055" max="13055" width="3.75" style="201" customWidth="1"/>
    <col min="13056" max="13056" width="12.5" style="201" customWidth="1"/>
    <col min="13057" max="13057" width="23.75" style="201" customWidth="1"/>
    <col min="13058" max="13058" width="17.5" style="201" customWidth="1"/>
    <col min="13059" max="13062" width="12.5" style="201" customWidth="1"/>
    <col min="13063" max="13063" width="0" style="201" hidden="1" customWidth="1"/>
    <col min="13064" max="13064" width="6.25" style="201" customWidth="1"/>
    <col min="13065" max="13065" width="9.375" style="201" customWidth="1"/>
    <col min="13066" max="13066" width="3.25" style="201" bestFit="1" customWidth="1"/>
    <col min="13067" max="13067" width="7.375" style="201" bestFit="1" customWidth="1"/>
    <col min="13068" max="13310" width="8.625" style="201"/>
    <col min="13311" max="13311" width="3.75" style="201" customWidth="1"/>
    <col min="13312" max="13312" width="12.5" style="201" customWidth="1"/>
    <col min="13313" max="13313" width="23.75" style="201" customWidth="1"/>
    <col min="13314" max="13314" width="17.5" style="201" customWidth="1"/>
    <col min="13315" max="13318" width="12.5" style="201" customWidth="1"/>
    <col min="13319" max="13319" width="0" style="201" hidden="1" customWidth="1"/>
    <col min="13320" max="13320" width="6.25" style="201" customWidth="1"/>
    <col min="13321" max="13321" width="9.375" style="201" customWidth="1"/>
    <col min="13322" max="13322" width="3.25" style="201" bestFit="1" customWidth="1"/>
    <col min="13323" max="13323" width="7.375" style="201" bestFit="1" customWidth="1"/>
    <col min="13324" max="13566" width="8.625" style="201"/>
    <col min="13567" max="13567" width="3.75" style="201" customWidth="1"/>
    <col min="13568" max="13568" width="12.5" style="201" customWidth="1"/>
    <col min="13569" max="13569" width="23.75" style="201" customWidth="1"/>
    <col min="13570" max="13570" width="17.5" style="201" customWidth="1"/>
    <col min="13571" max="13574" width="12.5" style="201" customWidth="1"/>
    <col min="13575" max="13575" width="0" style="201" hidden="1" customWidth="1"/>
    <col min="13576" max="13576" width="6.25" style="201" customWidth="1"/>
    <col min="13577" max="13577" width="9.375" style="201" customWidth="1"/>
    <col min="13578" max="13578" width="3.25" style="201" bestFit="1" customWidth="1"/>
    <col min="13579" max="13579" width="7.375" style="201" bestFit="1" customWidth="1"/>
    <col min="13580" max="13822" width="8.625" style="201"/>
    <col min="13823" max="13823" width="3.75" style="201" customWidth="1"/>
    <col min="13824" max="13824" width="12.5" style="201" customWidth="1"/>
    <col min="13825" max="13825" width="23.75" style="201" customWidth="1"/>
    <col min="13826" max="13826" width="17.5" style="201" customWidth="1"/>
    <col min="13827" max="13830" width="12.5" style="201" customWidth="1"/>
    <col min="13831" max="13831" width="0" style="201" hidden="1" customWidth="1"/>
    <col min="13832" max="13832" width="6.25" style="201" customWidth="1"/>
    <col min="13833" max="13833" width="9.375" style="201" customWidth="1"/>
    <col min="13834" max="13834" width="3.25" style="201" bestFit="1" customWidth="1"/>
    <col min="13835" max="13835" width="7.375" style="201" bestFit="1" customWidth="1"/>
    <col min="13836" max="14078" width="8.625" style="201"/>
    <col min="14079" max="14079" width="3.75" style="201" customWidth="1"/>
    <col min="14080" max="14080" width="12.5" style="201" customWidth="1"/>
    <col min="14081" max="14081" width="23.75" style="201" customWidth="1"/>
    <col min="14082" max="14082" width="17.5" style="201" customWidth="1"/>
    <col min="14083" max="14086" width="12.5" style="201" customWidth="1"/>
    <col min="14087" max="14087" width="0" style="201" hidden="1" customWidth="1"/>
    <col min="14088" max="14088" width="6.25" style="201" customWidth="1"/>
    <col min="14089" max="14089" width="9.375" style="201" customWidth="1"/>
    <col min="14090" max="14090" width="3.25" style="201" bestFit="1" customWidth="1"/>
    <col min="14091" max="14091" width="7.375" style="201" bestFit="1" customWidth="1"/>
    <col min="14092" max="14334" width="8.625" style="201"/>
    <col min="14335" max="14335" width="3.75" style="201" customWidth="1"/>
    <col min="14336" max="14336" width="12.5" style="201" customWidth="1"/>
    <col min="14337" max="14337" width="23.75" style="201" customWidth="1"/>
    <col min="14338" max="14338" width="17.5" style="201" customWidth="1"/>
    <col min="14339" max="14342" width="12.5" style="201" customWidth="1"/>
    <col min="14343" max="14343" width="0" style="201" hidden="1" customWidth="1"/>
    <col min="14344" max="14344" width="6.25" style="201" customWidth="1"/>
    <col min="14345" max="14345" width="9.375" style="201" customWidth="1"/>
    <col min="14346" max="14346" width="3.25" style="201" bestFit="1" customWidth="1"/>
    <col min="14347" max="14347" width="7.375" style="201" bestFit="1" customWidth="1"/>
    <col min="14348" max="14590" width="8.625" style="201"/>
    <col min="14591" max="14591" width="3.75" style="201" customWidth="1"/>
    <col min="14592" max="14592" width="12.5" style="201" customWidth="1"/>
    <col min="14593" max="14593" width="23.75" style="201" customWidth="1"/>
    <col min="14594" max="14594" width="17.5" style="201" customWidth="1"/>
    <col min="14595" max="14598" width="12.5" style="201" customWidth="1"/>
    <col min="14599" max="14599" width="0" style="201" hidden="1" customWidth="1"/>
    <col min="14600" max="14600" width="6.25" style="201" customWidth="1"/>
    <col min="14601" max="14601" width="9.375" style="201" customWidth="1"/>
    <col min="14602" max="14602" width="3.25" style="201" bestFit="1" customWidth="1"/>
    <col min="14603" max="14603" width="7.375" style="201" bestFit="1" customWidth="1"/>
    <col min="14604" max="14846" width="8.625" style="201"/>
    <col min="14847" max="14847" width="3.75" style="201" customWidth="1"/>
    <col min="14848" max="14848" width="12.5" style="201" customWidth="1"/>
    <col min="14849" max="14849" width="23.75" style="201" customWidth="1"/>
    <col min="14850" max="14850" width="17.5" style="201" customWidth="1"/>
    <col min="14851" max="14854" width="12.5" style="201" customWidth="1"/>
    <col min="14855" max="14855" width="0" style="201" hidden="1" customWidth="1"/>
    <col min="14856" max="14856" width="6.25" style="201" customWidth="1"/>
    <col min="14857" max="14857" width="9.375" style="201" customWidth="1"/>
    <col min="14858" max="14858" width="3.25" style="201" bestFit="1" customWidth="1"/>
    <col min="14859" max="14859" width="7.375" style="201" bestFit="1" customWidth="1"/>
    <col min="14860" max="15102" width="8.625" style="201"/>
    <col min="15103" max="15103" width="3.75" style="201" customWidth="1"/>
    <col min="15104" max="15104" width="12.5" style="201" customWidth="1"/>
    <col min="15105" max="15105" width="23.75" style="201" customWidth="1"/>
    <col min="15106" max="15106" width="17.5" style="201" customWidth="1"/>
    <col min="15107" max="15110" width="12.5" style="201" customWidth="1"/>
    <col min="15111" max="15111" width="0" style="201" hidden="1" customWidth="1"/>
    <col min="15112" max="15112" width="6.25" style="201" customWidth="1"/>
    <col min="15113" max="15113" width="9.375" style="201" customWidth="1"/>
    <col min="15114" max="15114" width="3.25" style="201" bestFit="1" customWidth="1"/>
    <col min="15115" max="15115" width="7.375" style="201" bestFit="1" customWidth="1"/>
    <col min="15116" max="15358" width="8.625" style="201"/>
    <col min="15359" max="15359" width="3.75" style="201" customWidth="1"/>
    <col min="15360" max="15360" width="12.5" style="201" customWidth="1"/>
    <col min="15361" max="15361" width="23.75" style="201" customWidth="1"/>
    <col min="15362" max="15362" width="17.5" style="201" customWidth="1"/>
    <col min="15363" max="15366" width="12.5" style="201" customWidth="1"/>
    <col min="15367" max="15367" width="0" style="201" hidden="1" customWidth="1"/>
    <col min="15368" max="15368" width="6.25" style="201" customWidth="1"/>
    <col min="15369" max="15369" width="9.375" style="201" customWidth="1"/>
    <col min="15370" max="15370" width="3.25" style="201" bestFit="1" customWidth="1"/>
    <col min="15371" max="15371" width="7.375" style="201" bestFit="1" customWidth="1"/>
    <col min="15372" max="15614" width="8.625" style="201"/>
    <col min="15615" max="15615" width="3.75" style="201" customWidth="1"/>
    <col min="15616" max="15616" width="12.5" style="201" customWidth="1"/>
    <col min="15617" max="15617" width="23.75" style="201" customWidth="1"/>
    <col min="15618" max="15618" width="17.5" style="201" customWidth="1"/>
    <col min="15619" max="15622" width="12.5" style="201" customWidth="1"/>
    <col min="15623" max="15623" width="0" style="201" hidden="1" customWidth="1"/>
    <col min="15624" max="15624" width="6.25" style="201" customWidth="1"/>
    <col min="15625" max="15625" width="9.375" style="201" customWidth="1"/>
    <col min="15626" max="15626" width="3.25" style="201" bestFit="1" customWidth="1"/>
    <col min="15627" max="15627" width="7.375" style="201" bestFit="1" customWidth="1"/>
    <col min="15628" max="15870" width="8.625" style="201"/>
    <col min="15871" max="15871" width="3.75" style="201" customWidth="1"/>
    <col min="15872" max="15872" width="12.5" style="201" customWidth="1"/>
    <col min="15873" max="15873" width="23.75" style="201" customWidth="1"/>
    <col min="15874" max="15874" width="17.5" style="201" customWidth="1"/>
    <col min="15875" max="15878" width="12.5" style="201" customWidth="1"/>
    <col min="15879" max="15879" width="0" style="201" hidden="1" customWidth="1"/>
    <col min="15880" max="15880" width="6.25" style="201" customWidth="1"/>
    <col min="15881" max="15881" width="9.375" style="201" customWidth="1"/>
    <col min="15882" max="15882" width="3.25" style="201" bestFit="1" customWidth="1"/>
    <col min="15883" max="15883" width="7.375" style="201" bestFit="1" customWidth="1"/>
    <col min="15884" max="16126" width="8.625" style="201"/>
    <col min="16127" max="16127" width="3.75" style="201" customWidth="1"/>
    <col min="16128" max="16128" width="12.5" style="201" customWidth="1"/>
    <col min="16129" max="16129" width="23.75" style="201" customWidth="1"/>
    <col min="16130" max="16130" width="17.5" style="201" customWidth="1"/>
    <col min="16131" max="16134" width="12.5" style="201" customWidth="1"/>
    <col min="16135" max="16135" width="0" style="201" hidden="1" customWidth="1"/>
    <col min="16136" max="16136" width="6.25" style="201" customWidth="1"/>
    <col min="16137" max="16137" width="9.375" style="201" customWidth="1"/>
    <col min="16138" max="16138" width="3.25" style="201" bestFit="1" customWidth="1"/>
    <col min="16139" max="16139" width="7.375" style="201" bestFit="1" customWidth="1"/>
    <col min="16140" max="16384" width="8.625" style="201"/>
  </cols>
  <sheetData>
    <row r="1" spans="1:9" ht="18" customHeight="1">
      <c r="A1" s="561" t="s">
        <v>151</v>
      </c>
      <c r="B1" s="561"/>
      <c r="C1" s="561"/>
      <c r="H1" s="562" t="s">
        <v>152</v>
      </c>
      <c r="I1" s="562"/>
    </row>
    <row r="2" spans="1:9" ht="15" customHeight="1"/>
    <row r="3" spans="1:9" ht="18" customHeight="1">
      <c r="A3" s="563" t="s">
        <v>153</v>
      </c>
      <c r="B3" s="563"/>
      <c r="C3" s="563"/>
      <c r="G3" s="203"/>
      <c r="I3" s="204" t="s">
        <v>154</v>
      </c>
    </row>
    <row r="4" spans="1:9" ht="10.5" customHeight="1">
      <c r="F4" s="203"/>
      <c r="G4" s="203"/>
    </row>
    <row r="5" spans="1:9" ht="27" customHeight="1" thickBot="1">
      <c r="E5" s="564" t="s">
        <v>155</v>
      </c>
      <c r="F5" s="564"/>
      <c r="G5" s="205"/>
      <c r="I5" s="447" t="s">
        <v>156</v>
      </c>
    </row>
    <row r="6" spans="1:9" ht="15" customHeight="1">
      <c r="A6" s="206" t="s">
        <v>157</v>
      </c>
      <c r="B6" s="207" t="s">
        <v>158</v>
      </c>
      <c r="C6" s="565" t="s">
        <v>159</v>
      </c>
      <c r="D6" s="567" t="s">
        <v>160</v>
      </c>
      <c r="E6" s="444" t="s">
        <v>313</v>
      </c>
      <c r="F6" s="207" t="s">
        <v>314</v>
      </c>
      <c r="G6" s="444" t="s">
        <v>161</v>
      </c>
      <c r="H6" s="568" t="s">
        <v>162</v>
      </c>
      <c r="I6" s="569"/>
    </row>
    <row r="7" spans="1:9" ht="15" customHeight="1">
      <c r="A7" s="208" t="s">
        <v>163</v>
      </c>
      <c r="B7" s="209" t="s">
        <v>164</v>
      </c>
      <c r="C7" s="566"/>
      <c r="D7" s="566"/>
      <c r="E7" s="445" t="s">
        <v>165</v>
      </c>
      <c r="F7" s="445" t="s">
        <v>185</v>
      </c>
      <c r="G7" s="445" t="s">
        <v>166</v>
      </c>
      <c r="H7" s="570"/>
      <c r="I7" s="571"/>
    </row>
    <row r="8" spans="1:9" ht="15" customHeight="1">
      <c r="A8" s="572">
        <v>1</v>
      </c>
      <c r="B8" s="574" t="s">
        <v>167</v>
      </c>
      <c r="C8" s="576" t="s">
        <v>168</v>
      </c>
      <c r="D8" s="578" t="s">
        <v>169</v>
      </c>
      <c r="E8" s="210">
        <v>30000</v>
      </c>
      <c r="F8" s="210">
        <v>0</v>
      </c>
      <c r="G8" s="210">
        <f>+F8-E8</f>
        <v>-30000</v>
      </c>
      <c r="H8" s="559" t="s">
        <v>170</v>
      </c>
      <c r="I8" s="212"/>
    </row>
    <row r="9" spans="1:9" ht="15" customHeight="1">
      <c r="A9" s="573"/>
      <c r="B9" s="575"/>
      <c r="C9" s="577"/>
      <c r="D9" s="579"/>
      <c r="E9" s="213">
        <v>30000</v>
      </c>
      <c r="F9" s="213">
        <v>0</v>
      </c>
      <c r="G9" s="214">
        <f>+F9-E9</f>
        <v>-30000</v>
      </c>
      <c r="H9" s="560"/>
      <c r="I9" s="215"/>
    </row>
    <row r="10" spans="1:9" ht="15" customHeight="1">
      <c r="A10" s="553" t="s">
        <v>171</v>
      </c>
      <c r="B10" s="554"/>
      <c r="C10" s="554"/>
      <c r="D10" s="555"/>
      <c r="E10" s="216">
        <f>+E8</f>
        <v>30000</v>
      </c>
      <c r="F10" s="216">
        <f>+F8</f>
        <v>0</v>
      </c>
      <c r="G10" s="210">
        <f>+F10-E10</f>
        <v>-30000</v>
      </c>
      <c r="H10" s="559"/>
      <c r="I10" s="212"/>
    </row>
    <row r="11" spans="1:9" ht="15" customHeight="1">
      <c r="A11" s="556"/>
      <c r="B11" s="557"/>
      <c r="C11" s="557"/>
      <c r="D11" s="558"/>
      <c r="E11" s="217">
        <f>+E9</f>
        <v>30000</v>
      </c>
      <c r="F11" s="217">
        <f>+F9</f>
        <v>0</v>
      </c>
      <c r="G11" s="214">
        <f>+F11-E11</f>
        <v>-30000</v>
      </c>
      <c r="H11" s="560"/>
      <c r="I11" s="215"/>
    </row>
    <row r="12" spans="1:9" ht="15" customHeight="1">
      <c r="A12" s="572">
        <v>2</v>
      </c>
      <c r="B12" s="580" t="s">
        <v>172</v>
      </c>
      <c r="C12" s="576" t="s">
        <v>173</v>
      </c>
      <c r="D12" s="578" t="s">
        <v>174</v>
      </c>
      <c r="E12" s="211">
        <v>25000</v>
      </c>
      <c r="F12" s="211">
        <v>20000</v>
      </c>
      <c r="G12" s="210">
        <f t="shared" ref="G12:G21" si="0">+F12-E12</f>
        <v>-5000</v>
      </c>
      <c r="H12" s="559"/>
      <c r="I12" s="218"/>
    </row>
    <row r="13" spans="1:9" ht="15" customHeight="1">
      <c r="A13" s="573"/>
      <c r="B13" s="581"/>
      <c r="C13" s="577"/>
      <c r="D13" s="579"/>
      <c r="E13" s="217">
        <v>25000</v>
      </c>
      <c r="F13" s="217">
        <v>20000</v>
      </c>
      <c r="G13" s="214">
        <f t="shared" si="0"/>
        <v>-5000</v>
      </c>
      <c r="H13" s="560"/>
      <c r="I13" s="219"/>
    </row>
    <row r="14" spans="1:9" ht="15" customHeight="1">
      <c r="A14" s="572">
        <v>3</v>
      </c>
      <c r="B14" s="580" t="s">
        <v>172</v>
      </c>
      <c r="C14" s="576" t="s">
        <v>175</v>
      </c>
      <c r="D14" s="578" t="s">
        <v>176</v>
      </c>
      <c r="E14" s="216">
        <v>5000</v>
      </c>
      <c r="F14" s="216">
        <v>1500</v>
      </c>
      <c r="G14" s="210">
        <f t="shared" si="0"/>
        <v>-3500</v>
      </c>
      <c r="H14" s="559"/>
      <c r="I14" s="212"/>
    </row>
    <row r="15" spans="1:9" ht="15" customHeight="1">
      <c r="A15" s="573"/>
      <c r="B15" s="581"/>
      <c r="C15" s="577"/>
      <c r="D15" s="579"/>
      <c r="E15" s="217">
        <v>0</v>
      </c>
      <c r="F15" s="217">
        <v>0</v>
      </c>
      <c r="G15" s="214">
        <f t="shared" si="0"/>
        <v>0</v>
      </c>
      <c r="H15" s="560"/>
      <c r="I15" s="220"/>
    </row>
    <row r="16" spans="1:9" ht="15" customHeight="1">
      <c r="A16" s="572">
        <v>4</v>
      </c>
      <c r="B16" s="580" t="s">
        <v>172</v>
      </c>
      <c r="C16" s="576" t="s">
        <v>177</v>
      </c>
      <c r="D16" s="578" t="s">
        <v>178</v>
      </c>
      <c r="E16" s="216">
        <v>5000</v>
      </c>
      <c r="F16" s="216">
        <v>10000</v>
      </c>
      <c r="G16" s="210">
        <f t="shared" si="0"/>
        <v>5000</v>
      </c>
      <c r="H16" s="559" t="s">
        <v>179</v>
      </c>
      <c r="I16" s="218">
        <v>2000</v>
      </c>
    </row>
    <row r="17" spans="1:9" ht="15" customHeight="1">
      <c r="A17" s="573"/>
      <c r="B17" s="581"/>
      <c r="C17" s="577"/>
      <c r="D17" s="579"/>
      <c r="E17" s="217">
        <v>5000</v>
      </c>
      <c r="F17" s="217">
        <v>10000</v>
      </c>
      <c r="G17" s="214">
        <f t="shared" si="0"/>
        <v>5000</v>
      </c>
      <c r="H17" s="560"/>
      <c r="I17" s="219">
        <v>2000</v>
      </c>
    </row>
    <row r="18" spans="1:9" ht="15" customHeight="1">
      <c r="A18" s="572">
        <v>5</v>
      </c>
      <c r="B18" s="580" t="s">
        <v>172</v>
      </c>
      <c r="C18" s="582" t="s">
        <v>180</v>
      </c>
      <c r="D18" s="578" t="s">
        <v>184</v>
      </c>
      <c r="E18" s="210">
        <v>30000</v>
      </c>
      <c r="F18" s="210">
        <v>0</v>
      </c>
      <c r="G18" s="210">
        <f t="shared" si="0"/>
        <v>-30000</v>
      </c>
      <c r="H18" s="559" t="s">
        <v>170</v>
      </c>
      <c r="I18" s="212"/>
    </row>
    <row r="19" spans="1:9" ht="15" customHeight="1">
      <c r="A19" s="573"/>
      <c r="B19" s="581"/>
      <c r="C19" s="582"/>
      <c r="D19" s="579"/>
      <c r="E19" s="213">
        <v>30000</v>
      </c>
      <c r="F19" s="213">
        <v>0</v>
      </c>
      <c r="G19" s="214">
        <f t="shared" si="0"/>
        <v>-30000</v>
      </c>
      <c r="H19" s="560"/>
      <c r="I19" s="215"/>
    </row>
    <row r="20" spans="1:9" ht="15" customHeight="1">
      <c r="A20" s="553" t="s">
        <v>181</v>
      </c>
      <c r="B20" s="554"/>
      <c r="C20" s="554"/>
      <c r="D20" s="555"/>
      <c r="E20" s="216">
        <f>+E12+E14+E16+E18</f>
        <v>65000</v>
      </c>
      <c r="F20" s="216">
        <f>+F12+F14+F16+F18</f>
        <v>31500</v>
      </c>
      <c r="G20" s="210">
        <f t="shared" si="0"/>
        <v>-33500</v>
      </c>
      <c r="H20" s="559"/>
      <c r="I20" s="212"/>
    </row>
    <row r="21" spans="1:9" ht="15" customHeight="1">
      <c r="A21" s="556"/>
      <c r="B21" s="557"/>
      <c r="C21" s="557"/>
      <c r="D21" s="558"/>
      <c r="E21" s="217">
        <f>+E13+E15+E17+E19</f>
        <v>60000</v>
      </c>
      <c r="F21" s="217">
        <f>+F13+F15+F17+F19</f>
        <v>30000</v>
      </c>
      <c r="G21" s="214">
        <f t="shared" si="0"/>
        <v>-30000</v>
      </c>
      <c r="H21" s="560"/>
      <c r="I21" s="215"/>
    </row>
    <row r="22" spans="1:9" ht="15" customHeight="1">
      <c r="A22" s="583" t="s">
        <v>182</v>
      </c>
      <c r="B22" s="584"/>
      <c r="C22" s="584"/>
      <c r="D22" s="584"/>
      <c r="E22" s="584"/>
      <c r="F22" s="584"/>
      <c r="G22" s="584"/>
      <c r="H22" s="584"/>
      <c r="I22" s="585"/>
    </row>
    <row r="23" spans="1:9" ht="15" customHeight="1">
      <c r="A23" s="586"/>
      <c r="B23" s="587"/>
      <c r="C23" s="587"/>
      <c r="D23" s="587"/>
      <c r="E23" s="587"/>
      <c r="F23" s="587"/>
      <c r="G23" s="587"/>
      <c r="H23" s="587"/>
      <c r="I23" s="588"/>
    </row>
    <row r="24" spans="1:9" ht="15" customHeight="1">
      <c r="A24" s="586"/>
      <c r="B24" s="587"/>
      <c r="C24" s="587"/>
      <c r="D24" s="587"/>
      <c r="E24" s="587"/>
      <c r="F24" s="587"/>
      <c r="G24" s="587"/>
      <c r="H24" s="587"/>
      <c r="I24" s="588"/>
    </row>
    <row r="25" spans="1:9" ht="15" customHeight="1">
      <c r="A25" s="589"/>
      <c r="B25" s="590"/>
      <c r="C25" s="590"/>
      <c r="D25" s="590"/>
      <c r="E25" s="590"/>
      <c r="F25" s="590"/>
      <c r="G25" s="590"/>
      <c r="H25" s="590"/>
      <c r="I25" s="591"/>
    </row>
    <row r="26" spans="1:9" ht="15" customHeight="1">
      <c r="A26" s="592" t="s">
        <v>183</v>
      </c>
      <c r="B26" s="593"/>
      <c r="C26" s="593"/>
      <c r="D26" s="594"/>
      <c r="E26" s="216">
        <v>65000</v>
      </c>
      <c r="F26" s="216">
        <v>31500</v>
      </c>
      <c r="G26" s="216">
        <v>-33500</v>
      </c>
      <c r="H26" s="559" t="s">
        <v>418</v>
      </c>
      <c r="I26" s="221">
        <v>2000</v>
      </c>
    </row>
    <row r="27" spans="1:9" ht="15" customHeight="1" thickBot="1">
      <c r="A27" s="595"/>
      <c r="B27" s="596"/>
      <c r="C27" s="596"/>
      <c r="D27" s="597"/>
      <c r="E27" s="222">
        <v>60000</v>
      </c>
      <c r="F27" s="222">
        <v>30000</v>
      </c>
      <c r="G27" s="223">
        <v>-30000</v>
      </c>
      <c r="H27" s="598"/>
      <c r="I27" s="224">
        <v>2000</v>
      </c>
    </row>
    <row r="28" spans="1:9">
      <c r="A28" s="225"/>
      <c r="B28" s="225"/>
      <c r="C28" s="225"/>
      <c r="D28" s="225"/>
    </row>
    <row r="29" spans="1:9" ht="18" customHeight="1">
      <c r="F29" s="442"/>
      <c r="G29" s="442"/>
      <c r="H29" s="226"/>
    </row>
    <row r="30" spans="1:9" ht="18" customHeight="1">
      <c r="A30" s="227" t="s">
        <v>104</v>
      </c>
      <c r="B30" s="228"/>
      <c r="C30" s="228"/>
      <c r="F30" s="442"/>
      <c r="G30" s="442"/>
      <c r="H30" s="226"/>
    </row>
    <row r="31" spans="1:9" ht="18" customHeight="1">
      <c r="A31" s="448">
        <v>1</v>
      </c>
      <c r="B31" s="228" t="s">
        <v>351</v>
      </c>
      <c r="C31" s="228"/>
      <c r="H31" s="230"/>
      <c r="I31" s="230"/>
    </row>
    <row r="32" spans="1:9" ht="18" customHeight="1">
      <c r="A32" s="448"/>
      <c r="B32" s="228" t="s">
        <v>352</v>
      </c>
      <c r="C32" s="228"/>
      <c r="H32" s="230"/>
      <c r="I32" s="230"/>
    </row>
    <row r="33" spans="1:9" ht="18" customHeight="1">
      <c r="A33" s="448"/>
      <c r="B33" s="228"/>
      <c r="C33" s="228"/>
      <c r="H33" s="230"/>
      <c r="I33" s="230"/>
    </row>
    <row r="34" spans="1:9" ht="18" customHeight="1">
      <c r="A34" s="379">
        <v>2</v>
      </c>
      <c r="B34" s="381" t="s">
        <v>326</v>
      </c>
      <c r="C34" s="229"/>
      <c r="D34" s="443"/>
    </row>
    <row r="35" spans="1:9" ht="18" customHeight="1">
      <c r="A35" s="379"/>
      <c r="B35" s="382"/>
      <c r="C35" s="228"/>
      <c r="F35" s="442"/>
      <c r="G35" s="442"/>
      <c r="H35" s="226"/>
    </row>
    <row r="36" spans="1:9" ht="18" customHeight="1">
      <c r="A36" s="379">
        <v>3</v>
      </c>
      <c r="B36" s="381" t="s">
        <v>325</v>
      </c>
      <c r="C36" s="228"/>
      <c r="F36" s="442"/>
      <c r="G36" s="442"/>
      <c r="H36" s="226"/>
    </row>
    <row r="37" spans="1:9" ht="18" customHeight="1">
      <c r="A37" s="379"/>
      <c r="B37" s="381"/>
      <c r="C37" s="228"/>
      <c r="F37" s="442"/>
      <c r="G37" s="442"/>
      <c r="H37" s="226"/>
    </row>
    <row r="38" spans="1:9" ht="18" customHeight="1">
      <c r="A38" s="379">
        <v>4</v>
      </c>
      <c r="B38" s="382" t="s">
        <v>406</v>
      </c>
      <c r="C38" s="228"/>
      <c r="H38" s="230"/>
      <c r="I38" s="230"/>
    </row>
    <row r="39" spans="1:9" ht="18" customHeight="1">
      <c r="A39" s="379"/>
      <c r="B39" s="381"/>
      <c r="C39" s="228"/>
      <c r="F39" s="442"/>
      <c r="G39" s="442"/>
      <c r="H39" s="226"/>
    </row>
    <row r="40" spans="1:9" ht="18" customHeight="1">
      <c r="A40" s="448"/>
      <c r="B40" s="228"/>
      <c r="C40" s="228"/>
      <c r="H40" s="230"/>
      <c r="I40" s="230"/>
    </row>
    <row r="41" spans="1:9" ht="15" customHeight="1"/>
    <row r="42" spans="1:9" ht="15" customHeight="1"/>
    <row r="43" spans="1:9" ht="15" customHeight="1"/>
    <row r="44" spans="1:9" ht="15" customHeight="1"/>
    <row r="45" spans="1:9" ht="15" customHeight="1"/>
    <row r="46" spans="1:9" ht="15" customHeight="1"/>
    <row r="47" spans="1:9" ht="15" customHeight="1"/>
    <row r="48" spans="1:9" ht="15" customHeight="1"/>
    <row r="49" ht="15" customHeight="1"/>
    <row r="50" ht="15" customHeight="1"/>
    <row r="51" ht="15" customHeight="1"/>
    <row r="52" ht="15" customHeight="1"/>
    <row r="53" ht="15" customHeight="1"/>
    <row r="54" ht="15" customHeight="1"/>
  </sheetData>
  <mergeCells count="39">
    <mergeCell ref="A20:D21"/>
    <mergeCell ref="H20:H21"/>
    <mergeCell ref="A22:I25"/>
    <mergeCell ref="A26:D27"/>
    <mergeCell ref="H26:H27"/>
    <mergeCell ref="A16:A17"/>
    <mergeCell ref="B16:B17"/>
    <mergeCell ref="C16:C17"/>
    <mergeCell ref="D16:D17"/>
    <mergeCell ref="H16:H17"/>
    <mergeCell ref="A18:A19"/>
    <mergeCell ref="B18:B19"/>
    <mergeCell ref="C18:C19"/>
    <mergeCell ref="D18:D19"/>
    <mergeCell ref="H18:H19"/>
    <mergeCell ref="A12:A13"/>
    <mergeCell ref="B12:B13"/>
    <mergeCell ref="C12:C13"/>
    <mergeCell ref="D12:D13"/>
    <mergeCell ref="H12:H13"/>
    <mergeCell ref="A14:A15"/>
    <mergeCell ref="B14:B15"/>
    <mergeCell ref="C14:C15"/>
    <mergeCell ref="D14:D15"/>
    <mergeCell ref="H14:H15"/>
    <mergeCell ref="A10:D11"/>
    <mergeCell ref="H10:H11"/>
    <mergeCell ref="A1:C1"/>
    <mergeCell ref="H1:I1"/>
    <mergeCell ref="A3:C3"/>
    <mergeCell ref="E5:F5"/>
    <mergeCell ref="C6:C7"/>
    <mergeCell ref="D6:D7"/>
    <mergeCell ref="H6:I7"/>
    <mergeCell ref="A8:A9"/>
    <mergeCell ref="B8:B9"/>
    <mergeCell ref="C8:C9"/>
    <mergeCell ref="D8:D9"/>
    <mergeCell ref="H8:H9"/>
  </mergeCells>
  <phoneticPr fontId="3"/>
  <conditionalFormatting sqref="I26">
    <cfRule type="cellIs" dxfId="0" priority="1" stopIfTrue="1" operator="equal">
      <formula>0</formula>
    </cfRule>
  </conditionalFormatting>
  <dataValidations count="3">
    <dataValidation type="list" allowBlank="1" showInputMessage="1" showErrorMessage="1" sqref="JC7 SY7 ACU7 AMQ7 AWM7 BGI7 BQE7 CAA7 CJW7 CTS7 DDO7 DNK7 DXG7 EHC7 EQY7 FAU7 FKQ7 FUM7 GEI7 GOE7 GYA7 HHW7 HRS7 IBO7 ILK7 IVG7 JFC7 JOY7 JYU7 KIQ7 KSM7 LCI7 LME7 LWA7 MFW7 MPS7 MZO7 NJK7 NTG7 ODC7 OMY7 OWU7 PGQ7 PQM7 QAI7 QKE7 QUA7 RDW7 RNS7 RXO7 SHK7 SRG7 TBC7 TKY7 TUU7 UEQ7 UOM7 UYI7 VIE7 VSA7 WBW7 WLS7 WVO7 JC65505 SY65505 ACU65505 AMQ65505 AWM65505 BGI65505 BQE65505 CAA65505 CJW65505 CTS65505 DDO65505 DNK65505 DXG65505 EHC65505 EQY65505 FAU65505 FKQ65505 FUM65505 GEI65505 GOE65505 GYA65505 HHW65505 HRS65505 IBO65505 ILK65505 IVG65505 JFC65505 JOY65505 JYU65505 KIQ65505 KSM65505 LCI65505 LME65505 LWA65505 MFW65505 MPS65505 MZO65505 NJK65505 NTG65505 ODC65505 OMY65505 OWU65505 PGQ65505 PQM65505 QAI65505 QKE65505 QUA65505 RDW65505 RNS65505 RXO65505 SHK65505 SRG65505 TBC65505 TKY65505 TUU65505 UEQ65505 UOM65505 UYI65505 VIE65505 VSA65505 WBW65505 WLS65505 WVO65505 JC131041 SY131041 ACU131041 AMQ131041 AWM131041 BGI131041 BQE131041 CAA131041 CJW131041 CTS131041 DDO131041 DNK131041 DXG131041 EHC131041 EQY131041 FAU131041 FKQ131041 FUM131041 GEI131041 GOE131041 GYA131041 HHW131041 HRS131041 IBO131041 ILK131041 IVG131041 JFC131041 JOY131041 JYU131041 KIQ131041 KSM131041 LCI131041 LME131041 LWA131041 MFW131041 MPS131041 MZO131041 NJK131041 NTG131041 ODC131041 OMY131041 OWU131041 PGQ131041 PQM131041 QAI131041 QKE131041 QUA131041 RDW131041 RNS131041 RXO131041 SHK131041 SRG131041 TBC131041 TKY131041 TUU131041 UEQ131041 UOM131041 UYI131041 VIE131041 VSA131041 WBW131041 WLS131041 WVO131041 JC196577 SY196577 ACU196577 AMQ196577 AWM196577 BGI196577 BQE196577 CAA196577 CJW196577 CTS196577 DDO196577 DNK196577 DXG196577 EHC196577 EQY196577 FAU196577 FKQ196577 FUM196577 GEI196577 GOE196577 GYA196577 HHW196577 HRS196577 IBO196577 ILK196577 IVG196577 JFC196577 JOY196577 JYU196577 KIQ196577 KSM196577 LCI196577 LME196577 LWA196577 MFW196577 MPS196577 MZO196577 NJK196577 NTG196577 ODC196577 OMY196577 OWU196577 PGQ196577 PQM196577 QAI196577 QKE196577 QUA196577 RDW196577 RNS196577 RXO196577 SHK196577 SRG196577 TBC196577 TKY196577 TUU196577 UEQ196577 UOM196577 UYI196577 VIE196577 VSA196577 WBW196577 WLS196577 WVO196577 JC262113 SY262113 ACU262113 AMQ262113 AWM262113 BGI262113 BQE262113 CAA262113 CJW262113 CTS262113 DDO262113 DNK262113 DXG262113 EHC262113 EQY262113 FAU262113 FKQ262113 FUM262113 GEI262113 GOE262113 GYA262113 HHW262113 HRS262113 IBO262113 ILK262113 IVG262113 JFC262113 JOY262113 JYU262113 KIQ262113 KSM262113 LCI262113 LME262113 LWA262113 MFW262113 MPS262113 MZO262113 NJK262113 NTG262113 ODC262113 OMY262113 OWU262113 PGQ262113 PQM262113 QAI262113 QKE262113 QUA262113 RDW262113 RNS262113 RXO262113 SHK262113 SRG262113 TBC262113 TKY262113 TUU262113 UEQ262113 UOM262113 UYI262113 VIE262113 VSA262113 WBW262113 WLS262113 WVO262113 JC327649 SY327649 ACU327649 AMQ327649 AWM327649 BGI327649 BQE327649 CAA327649 CJW327649 CTS327649 DDO327649 DNK327649 DXG327649 EHC327649 EQY327649 FAU327649 FKQ327649 FUM327649 GEI327649 GOE327649 GYA327649 HHW327649 HRS327649 IBO327649 ILK327649 IVG327649 JFC327649 JOY327649 JYU327649 KIQ327649 KSM327649 LCI327649 LME327649 LWA327649 MFW327649 MPS327649 MZO327649 NJK327649 NTG327649 ODC327649 OMY327649 OWU327649 PGQ327649 PQM327649 QAI327649 QKE327649 QUA327649 RDW327649 RNS327649 RXO327649 SHK327649 SRG327649 TBC327649 TKY327649 TUU327649 UEQ327649 UOM327649 UYI327649 VIE327649 VSA327649 WBW327649 WLS327649 WVO327649 JC393185 SY393185 ACU393185 AMQ393185 AWM393185 BGI393185 BQE393185 CAA393185 CJW393185 CTS393185 DDO393185 DNK393185 DXG393185 EHC393185 EQY393185 FAU393185 FKQ393185 FUM393185 GEI393185 GOE393185 GYA393185 HHW393185 HRS393185 IBO393185 ILK393185 IVG393185 JFC393185 JOY393185 JYU393185 KIQ393185 KSM393185 LCI393185 LME393185 LWA393185 MFW393185 MPS393185 MZO393185 NJK393185 NTG393185 ODC393185 OMY393185 OWU393185 PGQ393185 PQM393185 QAI393185 QKE393185 QUA393185 RDW393185 RNS393185 RXO393185 SHK393185 SRG393185 TBC393185 TKY393185 TUU393185 UEQ393185 UOM393185 UYI393185 VIE393185 VSA393185 WBW393185 WLS393185 WVO393185 JC458721 SY458721 ACU458721 AMQ458721 AWM458721 BGI458721 BQE458721 CAA458721 CJW458721 CTS458721 DDO458721 DNK458721 DXG458721 EHC458721 EQY458721 FAU458721 FKQ458721 FUM458721 GEI458721 GOE458721 GYA458721 HHW458721 HRS458721 IBO458721 ILK458721 IVG458721 JFC458721 JOY458721 JYU458721 KIQ458721 KSM458721 LCI458721 LME458721 LWA458721 MFW458721 MPS458721 MZO458721 NJK458721 NTG458721 ODC458721 OMY458721 OWU458721 PGQ458721 PQM458721 QAI458721 QKE458721 QUA458721 RDW458721 RNS458721 RXO458721 SHK458721 SRG458721 TBC458721 TKY458721 TUU458721 UEQ458721 UOM458721 UYI458721 VIE458721 VSA458721 WBW458721 WLS458721 WVO458721 JC524257 SY524257 ACU524257 AMQ524257 AWM524257 BGI524257 BQE524257 CAA524257 CJW524257 CTS524257 DDO524257 DNK524257 DXG524257 EHC524257 EQY524257 FAU524257 FKQ524257 FUM524257 GEI524257 GOE524257 GYA524257 HHW524257 HRS524257 IBO524257 ILK524257 IVG524257 JFC524257 JOY524257 JYU524257 KIQ524257 KSM524257 LCI524257 LME524257 LWA524257 MFW524257 MPS524257 MZO524257 NJK524257 NTG524257 ODC524257 OMY524257 OWU524257 PGQ524257 PQM524257 QAI524257 QKE524257 QUA524257 RDW524257 RNS524257 RXO524257 SHK524257 SRG524257 TBC524257 TKY524257 TUU524257 UEQ524257 UOM524257 UYI524257 VIE524257 VSA524257 WBW524257 WLS524257 WVO524257 JC589793 SY589793 ACU589793 AMQ589793 AWM589793 BGI589793 BQE589793 CAA589793 CJW589793 CTS589793 DDO589793 DNK589793 DXG589793 EHC589793 EQY589793 FAU589793 FKQ589793 FUM589793 GEI589793 GOE589793 GYA589793 HHW589793 HRS589793 IBO589793 ILK589793 IVG589793 JFC589793 JOY589793 JYU589793 KIQ589793 KSM589793 LCI589793 LME589793 LWA589793 MFW589793 MPS589793 MZO589793 NJK589793 NTG589793 ODC589793 OMY589793 OWU589793 PGQ589793 PQM589793 QAI589793 QKE589793 QUA589793 RDW589793 RNS589793 RXO589793 SHK589793 SRG589793 TBC589793 TKY589793 TUU589793 UEQ589793 UOM589793 UYI589793 VIE589793 VSA589793 WBW589793 WLS589793 WVO589793 JC655329 SY655329 ACU655329 AMQ655329 AWM655329 BGI655329 BQE655329 CAA655329 CJW655329 CTS655329 DDO655329 DNK655329 DXG655329 EHC655329 EQY655329 FAU655329 FKQ655329 FUM655329 GEI655329 GOE655329 GYA655329 HHW655329 HRS655329 IBO655329 ILK655329 IVG655329 JFC655329 JOY655329 JYU655329 KIQ655329 KSM655329 LCI655329 LME655329 LWA655329 MFW655329 MPS655329 MZO655329 NJK655329 NTG655329 ODC655329 OMY655329 OWU655329 PGQ655329 PQM655329 QAI655329 QKE655329 QUA655329 RDW655329 RNS655329 RXO655329 SHK655329 SRG655329 TBC655329 TKY655329 TUU655329 UEQ655329 UOM655329 UYI655329 VIE655329 VSA655329 WBW655329 WLS655329 WVO655329 JC720865 SY720865 ACU720865 AMQ720865 AWM720865 BGI720865 BQE720865 CAA720865 CJW720865 CTS720865 DDO720865 DNK720865 DXG720865 EHC720865 EQY720865 FAU720865 FKQ720865 FUM720865 GEI720865 GOE720865 GYA720865 HHW720865 HRS720865 IBO720865 ILK720865 IVG720865 JFC720865 JOY720865 JYU720865 KIQ720865 KSM720865 LCI720865 LME720865 LWA720865 MFW720865 MPS720865 MZO720865 NJK720865 NTG720865 ODC720865 OMY720865 OWU720865 PGQ720865 PQM720865 QAI720865 QKE720865 QUA720865 RDW720865 RNS720865 RXO720865 SHK720865 SRG720865 TBC720865 TKY720865 TUU720865 UEQ720865 UOM720865 UYI720865 VIE720865 VSA720865 WBW720865 WLS720865 WVO720865 JC786401 SY786401 ACU786401 AMQ786401 AWM786401 BGI786401 BQE786401 CAA786401 CJW786401 CTS786401 DDO786401 DNK786401 DXG786401 EHC786401 EQY786401 FAU786401 FKQ786401 FUM786401 GEI786401 GOE786401 GYA786401 HHW786401 HRS786401 IBO786401 ILK786401 IVG786401 JFC786401 JOY786401 JYU786401 KIQ786401 KSM786401 LCI786401 LME786401 LWA786401 MFW786401 MPS786401 MZO786401 NJK786401 NTG786401 ODC786401 OMY786401 OWU786401 PGQ786401 PQM786401 QAI786401 QKE786401 QUA786401 RDW786401 RNS786401 RXO786401 SHK786401 SRG786401 TBC786401 TKY786401 TUU786401 UEQ786401 UOM786401 UYI786401 VIE786401 VSA786401 WBW786401 WLS786401 WVO786401 JC851937 SY851937 ACU851937 AMQ851937 AWM851937 BGI851937 BQE851937 CAA851937 CJW851937 CTS851937 DDO851937 DNK851937 DXG851937 EHC851937 EQY851937 FAU851937 FKQ851937 FUM851937 GEI851937 GOE851937 GYA851937 HHW851937 HRS851937 IBO851937 ILK851937 IVG851937 JFC851937 JOY851937 JYU851937 KIQ851937 KSM851937 LCI851937 LME851937 LWA851937 MFW851937 MPS851937 MZO851937 NJK851937 NTG851937 ODC851937 OMY851937 OWU851937 PGQ851937 PQM851937 QAI851937 QKE851937 QUA851937 RDW851937 RNS851937 RXO851937 SHK851937 SRG851937 TBC851937 TKY851937 TUU851937 UEQ851937 UOM851937 UYI851937 VIE851937 VSA851937 WBW851937 WLS851937 WVO851937 JC917473 SY917473 ACU917473 AMQ917473 AWM917473 BGI917473 BQE917473 CAA917473 CJW917473 CTS917473 DDO917473 DNK917473 DXG917473 EHC917473 EQY917473 FAU917473 FKQ917473 FUM917473 GEI917473 GOE917473 GYA917473 HHW917473 HRS917473 IBO917473 ILK917473 IVG917473 JFC917473 JOY917473 JYU917473 KIQ917473 KSM917473 LCI917473 LME917473 LWA917473 MFW917473 MPS917473 MZO917473 NJK917473 NTG917473 ODC917473 OMY917473 OWU917473 PGQ917473 PQM917473 QAI917473 QKE917473 QUA917473 RDW917473 RNS917473 RXO917473 SHK917473 SRG917473 TBC917473 TKY917473 TUU917473 UEQ917473 UOM917473 UYI917473 VIE917473 VSA917473 WBW917473 WLS917473 WVO917473 JC983009 SY983009 ACU983009 AMQ983009 AWM983009 BGI983009 BQE983009 CAA983009 CJW983009 CTS983009 DDO983009 DNK983009 DXG983009 EHC983009 EQY983009 FAU983009 FKQ983009 FUM983009 GEI983009 GOE983009 GYA983009 HHW983009 HRS983009 IBO983009 ILK983009 IVG983009 JFC983009 JOY983009 JYU983009 KIQ983009 KSM983009 LCI983009 LME983009 LWA983009 MFW983009 MPS983009 MZO983009 NJK983009 NTG983009 ODC983009 OMY983009 OWU983009 PGQ983009 PQM983009 QAI983009 QKE983009 QUA983009 RDW983009 RNS983009 RXO983009 SHK983009 SRG983009 TBC983009 TKY983009 TUU983009 UEQ983009 UOM983009 UYI983009 VIE983009 VSA983009 WBW983009 WLS983009 WVO983009" xr:uid="{C2A707B1-D2A6-474C-8424-504ECB882095}">
      <formula1>"（③ - ①）,（② - ①）"</formula1>
    </dataValidation>
    <dataValidation type="list" allowBlank="1" showInputMessage="1" showErrorMessage="1" sqref="JA7 SW7 ACS7 AMO7 AWK7 BGG7 BQC7 BZY7 CJU7 CTQ7 DDM7 DNI7 DXE7 EHA7 EQW7 FAS7 FKO7 FUK7 GEG7 GOC7 GXY7 HHU7 HRQ7 IBM7 ILI7 IVE7 JFA7 JOW7 JYS7 KIO7 KSK7 LCG7 LMC7 LVY7 MFU7 MPQ7 MZM7 NJI7 NTE7 ODA7 OMW7 OWS7 PGO7 PQK7 QAG7 QKC7 QTY7 RDU7 RNQ7 RXM7 SHI7 SRE7 TBA7 TKW7 TUS7 UEO7 UOK7 UYG7 VIC7 VRY7 WBU7 WLQ7 WVM7 JA65505 SW65505 ACS65505 AMO65505 AWK65505 BGG65505 BQC65505 BZY65505 CJU65505 CTQ65505 DDM65505 DNI65505 DXE65505 EHA65505 EQW65505 FAS65505 FKO65505 FUK65505 GEG65505 GOC65505 GXY65505 HHU65505 HRQ65505 IBM65505 ILI65505 IVE65505 JFA65505 JOW65505 JYS65505 KIO65505 KSK65505 LCG65505 LMC65505 LVY65505 MFU65505 MPQ65505 MZM65505 NJI65505 NTE65505 ODA65505 OMW65505 OWS65505 PGO65505 PQK65505 QAG65505 QKC65505 QTY65505 RDU65505 RNQ65505 RXM65505 SHI65505 SRE65505 TBA65505 TKW65505 TUS65505 UEO65505 UOK65505 UYG65505 VIC65505 VRY65505 WBU65505 WLQ65505 WVM65505 JA131041 SW131041 ACS131041 AMO131041 AWK131041 BGG131041 BQC131041 BZY131041 CJU131041 CTQ131041 DDM131041 DNI131041 DXE131041 EHA131041 EQW131041 FAS131041 FKO131041 FUK131041 GEG131041 GOC131041 GXY131041 HHU131041 HRQ131041 IBM131041 ILI131041 IVE131041 JFA131041 JOW131041 JYS131041 KIO131041 KSK131041 LCG131041 LMC131041 LVY131041 MFU131041 MPQ131041 MZM131041 NJI131041 NTE131041 ODA131041 OMW131041 OWS131041 PGO131041 PQK131041 QAG131041 QKC131041 QTY131041 RDU131041 RNQ131041 RXM131041 SHI131041 SRE131041 TBA131041 TKW131041 TUS131041 UEO131041 UOK131041 UYG131041 VIC131041 VRY131041 WBU131041 WLQ131041 WVM131041 JA196577 SW196577 ACS196577 AMO196577 AWK196577 BGG196577 BQC196577 BZY196577 CJU196577 CTQ196577 DDM196577 DNI196577 DXE196577 EHA196577 EQW196577 FAS196577 FKO196577 FUK196577 GEG196577 GOC196577 GXY196577 HHU196577 HRQ196577 IBM196577 ILI196577 IVE196577 JFA196577 JOW196577 JYS196577 KIO196577 KSK196577 LCG196577 LMC196577 LVY196577 MFU196577 MPQ196577 MZM196577 NJI196577 NTE196577 ODA196577 OMW196577 OWS196577 PGO196577 PQK196577 QAG196577 QKC196577 QTY196577 RDU196577 RNQ196577 RXM196577 SHI196577 SRE196577 TBA196577 TKW196577 TUS196577 UEO196577 UOK196577 UYG196577 VIC196577 VRY196577 WBU196577 WLQ196577 WVM196577 JA262113 SW262113 ACS262113 AMO262113 AWK262113 BGG262113 BQC262113 BZY262113 CJU262113 CTQ262113 DDM262113 DNI262113 DXE262113 EHA262113 EQW262113 FAS262113 FKO262113 FUK262113 GEG262113 GOC262113 GXY262113 HHU262113 HRQ262113 IBM262113 ILI262113 IVE262113 JFA262113 JOW262113 JYS262113 KIO262113 KSK262113 LCG262113 LMC262113 LVY262113 MFU262113 MPQ262113 MZM262113 NJI262113 NTE262113 ODA262113 OMW262113 OWS262113 PGO262113 PQK262113 QAG262113 QKC262113 QTY262113 RDU262113 RNQ262113 RXM262113 SHI262113 SRE262113 TBA262113 TKW262113 TUS262113 UEO262113 UOK262113 UYG262113 VIC262113 VRY262113 WBU262113 WLQ262113 WVM262113 JA327649 SW327649 ACS327649 AMO327649 AWK327649 BGG327649 BQC327649 BZY327649 CJU327649 CTQ327649 DDM327649 DNI327649 DXE327649 EHA327649 EQW327649 FAS327649 FKO327649 FUK327649 GEG327649 GOC327649 GXY327649 HHU327649 HRQ327649 IBM327649 ILI327649 IVE327649 JFA327649 JOW327649 JYS327649 KIO327649 KSK327649 LCG327649 LMC327649 LVY327649 MFU327649 MPQ327649 MZM327649 NJI327649 NTE327649 ODA327649 OMW327649 OWS327649 PGO327649 PQK327649 QAG327649 QKC327649 QTY327649 RDU327649 RNQ327649 RXM327649 SHI327649 SRE327649 TBA327649 TKW327649 TUS327649 UEO327649 UOK327649 UYG327649 VIC327649 VRY327649 WBU327649 WLQ327649 WVM327649 JA393185 SW393185 ACS393185 AMO393185 AWK393185 BGG393185 BQC393185 BZY393185 CJU393185 CTQ393185 DDM393185 DNI393185 DXE393185 EHA393185 EQW393185 FAS393185 FKO393185 FUK393185 GEG393185 GOC393185 GXY393185 HHU393185 HRQ393185 IBM393185 ILI393185 IVE393185 JFA393185 JOW393185 JYS393185 KIO393185 KSK393185 LCG393185 LMC393185 LVY393185 MFU393185 MPQ393185 MZM393185 NJI393185 NTE393185 ODA393185 OMW393185 OWS393185 PGO393185 PQK393185 QAG393185 QKC393185 QTY393185 RDU393185 RNQ393185 RXM393185 SHI393185 SRE393185 TBA393185 TKW393185 TUS393185 UEO393185 UOK393185 UYG393185 VIC393185 VRY393185 WBU393185 WLQ393185 WVM393185 JA458721 SW458721 ACS458721 AMO458721 AWK458721 BGG458721 BQC458721 BZY458721 CJU458721 CTQ458721 DDM458721 DNI458721 DXE458721 EHA458721 EQW458721 FAS458721 FKO458721 FUK458721 GEG458721 GOC458721 GXY458721 HHU458721 HRQ458721 IBM458721 ILI458721 IVE458721 JFA458721 JOW458721 JYS458721 KIO458721 KSK458721 LCG458721 LMC458721 LVY458721 MFU458721 MPQ458721 MZM458721 NJI458721 NTE458721 ODA458721 OMW458721 OWS458721 PGO458721 PQK458721 QAG458721 QKC458721 QTY458721 RDU458721 RNQ458721 RXM458721 SHI458721 SRE458721 TBA458721 TKW458721 TUS458721 UEO458721 UOK458721 UYG458721 VIC458721 VRY458721 WBU458721 WLQ458721 WVM458721 JA524257 SW524257 ACS524257 AMO524257 AWK524257 BGG524257 BQC524257 BZY524257 CJU524257 CTQ524257 DDM524257 DNI524257 DXE524257 EHA524257 EQW524257 FAS524257 FKO524257 FUK524257 GEG524257 GOC524257 GXY524257 HHU524257 HRQ524257 IBM524257 ILI524257 IVE524257 JFA524257 JOW524257 JYS524257 KIO524257 KSK524257 LCG524257 LMC524257 LVY524257 MFU524257 MPQ524257 MZM524257 NJI524257 NTE524257 ODA524257 OMW524257 OWS524257 PGO524257 PQK524257 QAG524257 QKC524257 QTY524257 RDU524257 RNQ524257 RXM524257 SHI524257 SRE524257 TBA524257 TKW524257 TUS524257 UEO524257 UOK524257 UYG524257 VIC524257 VRY524257 WBU524257 WLQ524257 WVM524257 JA589793 SW589793 ACS589793 AMO589793 AWK589793 BGG589793 BQC589793 BZY589793 CJU589793 CTQ589793 DDM589793 DNI589793 DXE589793 EHA589793 EQW589793 FAS589793 FKO589793 FUK589793 GEG589793 GOC589793 GXY589793 HHU589793 HRQ589793 IBM589793 ILI589793 IVE589793 JFA589793 JOW589793 JYS589793 KIO589793 KSK589793 LCG589793 LMC589793 LVY589793 MFU589793 MPQ589793 MZM589793 NJI589793 NTE589793 ODA589793 OMW589793 OWS589793 PGO589793 PQK589793 QAG589793 QKC589793 QTY589793 RDU589793 RNQ589793 RXM589793 SHI589793 SRE589793 TBA589793 TKW589793 TUS589793 UEO589793 UOK589793 UYG589793 VIC589793 VRY589793 WBU589793 WLQ589793 WVM589793 JA655329 SW655329 ACS655329 AMO655329 AWK655329 BGG655329 BQC655329 BZY655329 CJU655329 CTQ655329 DDM655329 DNI655329 DXE655329 EHA655329 EQW655329 FAS655329 FKO655329 FUK655329 GEG655329 GOC655329 GXY655329 HHU655329 HRQ655329 IBM655329 ILI655329 IVE655329 JFA655329 JOW655329 JYS655329 KIO655329 KSK655329 LCG655329 LMC655329 LVY655329 MFU655329 MPQ655329 MZM655329 NJI655329 NTE655329 ODA655329 OMW655329 OWS655329 PGO655329 PQK655329 QAG655329 QKC655329 QTY655329 RDU655329 RNQ655329 RXM655329 SHI655329 SRE655329 TBA655329 TKW655329 TUS655329 UEO655329 UOK655329 UYG655329 VIC655329 VRY655329 WBU655329 WLQ655329 WVM655329 JA720865 SW720865 ACS720865 AMO720865 AWK720865 BGG720865 BQC720865 BZY720865 CJU720865 CTQ720865 DDM720865 DNI720865 DXE720865 EHA720865 EQW720865 FAS720865 FKO720865 FUK720865 GEG720865 GOC720865 GXY720865 HHU720865 HRQ720865 IBM720865 ILI720865 IVE720865 JFA720865 JOW720865 JYS720865 KIO720865 KSK720865 LCG720865 LMC720865 LVY720865 MFU720865 MPQ720865 MZM720865 NJI720865 NTE720865 ODA720865 OMW720865 OWS720865 PGO720865 PQK720865 QAG720865 QKC720865 QTY720865 RDU720865 RNQ720865 RXM720865 SHI720865 SRE720865 TBA720865 TKW720865 TUS720865 UEO720865 UOK720865 UYG720865 VIC720865 VRY720865 WBU720865 WLQ720865 WVM720865 JA786401 SW786401 ACS786401 AMO786401 AWK786401 BGG786401 BQC786401 BZY786401 CJU786401 CTQ786401 DDM786401 DNI786401 DXE786401 EHA786401 EQW786401 FAS786401 FKO786401 FUK786401 GEG786401 GOC786401 GXY786401 HHU786401 HRQ786401 IBM786401 ILI786401 IVE786401 JFA786401 JOW786401 JYS786401 KIO786401 KSK786401 LCG786401 LMC786401 LVY786401 MFU786401 MPQ786401 MZM786401 NJI786401 NTE786401 ODA786401 OMW786401 OWS786401 PGO786401 PQK786401 QAG786401 QKC786401 QTY786401 RDU786401 RNQ786401 RXM786401 SHI786401 SRE786401 TBA786401 TKW786401 TUS786401 UEO786401 UOK786401 UYG786401 VIC786401 VRY786401 WBU786401 WLQ786401 WVM786401 JA851937 SW851937 ACS851937 AMO851937 AWK851937 BGG851937 BQC851937 BZY851937 CJU851937 CTQ851937 DDM851937 DNI851937 DXE851937 EHA851937 EQW851937 FAS851937 FKO851937 FUK851937 GEG851937 GOC851937 GXY851937 HHU851937 HRQ851937 IBM851937 ILI851937 IVE851937 JFA851937 JOW851937 JYS851937 KIO851937 KSK851937 LCG851937 LMC851937 LVY851937 MFU851937 MPQ851937 MZM851937 NJI851937 NTE851937 ODA851937 OMW851937 OWS851937 PGO851937 PQK851937 QAG851937 QKC851937 QTY851937 RDU851937 RNQ851937 RXM851937 SHI851937 SRE851937 TBA851937 TKW851937 TUS851937 UEO851937 UOK851937 UYG851937 VIC851937 VRY851937 WBU851937 WLQ851937 WVM851937 JA917473 SW917473 ACS917473 AMO917473 AWK917473 BGG917473 BQC917473 BZY917473 CJU917473 CTQ917473 DDM917473 DNI917473 DXE917473 EHA917473 EQW917473 FAS917473 FKO917473 FUK917473 GEG917473 GOC917473 GXY917473 HHU917473 HRQ917473 IBM917473 ILI917473 IVE917473 JFA917473 JOW917473 JYS917473 KIO917473 KSK917473 LCG917473 LMC917473 LVY917473 MFU917473 MPQ917473 MZM917473 NJI917473 NTE917473 ODA917473 OMW917473 OWS917473 PGO917473 PQK917473 QAG917473 QKC917473 QTY917473 RDU917473 RNQ917473 RXM917473 SHI917473 SRE917473 TBA917473 TKW917473 TUS917473 UEO917473 UOK917473 UYG917473 VIC917473 VRY917473 WBU917473 WLQ917473 WVM917473 JA983009 SW983009 ACS983009 AMO983009 AWK983009 BGG983009 BQC983009 BZY983009 CJU983009 CTQ983009 DDM983009 DNI983009 DXE983009 EHA983009 EQW983009 FAS983009 FKO983009 FUK983009 GEG983009 GOC983009 GXY983009 HHU983009 HRQ983009 IBM983009 ILI983009 IVE983009 JFA983009 JOW983009 JYS983009 KIO983009 KSK983009 LCG983009 LMC983009 LVY983009 MFU983009 MPQ983009 MZM983009 NJI983009 NTE983009 ODA983009 OMW983009 OWS983009 PGO983009 PQK983009 QAG983009 QKC983009 QTY983009 RDU983009 RNQ983009 RXM983009 SHI983009 SRE983009 TBA983009 TKW983009 TUS983009 UEO983009 UOK983009 UYG983009 VIC983009 VRY983009 WBU983009 WLQ983009 WVM983009" xr:uid="{6B6EE5E9-62AC-411D-A621-D0F9C8C5869E}">
      <formula1>"調 整 ③,予 算 案 ②,予 算 ②"</formula1>
    </dataValidation>
    <dataValidation type="list" allowBlank="1" showInputMessage="1" showErrorMessage="1" sqref="H8:H9 JD8:JD9 SZ8:SZ9 ACV8:ACV9 AMR8:AMR9 AWN8:AWN9 BGJ8:BGJ9 BQF8:BQF9 CAB8:CAB9 CJX8:CJX9 CTT8:CTT9 DDP8:DDP9 DNL8:DNL9 DXH8:DXH9 EHD8:EHD9 EQZ8:EQZ9 FAV8:FAV9 FKR8:FKR9 FUN8:FUN9 GEJ8:GEJ9 GOF8:GOF9 GYB8:GYB9 HHX8:HHX9 HRT8:HRT9 IBP8:IBP9 ILL8:ILL9 IVH8:IVH9 JFD8:JFD9 JOZ8:JOZ9 JYV8:JYV9 KIR8:KIR9 KSN8:KSN9 LCJ8:LCJ9 LMF8:LMF9 LWB8:LWB9 MFX8:MFX9 MPT8:MPT9 MZP8:MZP9 NJL8:NJL9 NTH8:NTH9 ODD8:ODD9 OMZ8:OMZ9 OWV8:OWV9 PGR8:PGR9 PQN8:PQN9 QAJ8:QAJ9 QKF8:QKF9 QUB8:QUB9 RDX8:RDX9 RNT8:RNT9 RXP8:RXP9 SHL8:SHL9 SRH8:SRH9 TBD8:TBD9 TKZ8:TKZ9 TUV8:TUV9 UER8:UER9 UON8:UON9 UYJ8:UYJ9 VIF8:VIF9 VSB8:VSB9 WBX8:WBX9 WLT8:WLT9 WVP8:WVP9 H65506:H65507 JD65506:JD65507 SZ65506:SZ65507 ACV65506:ACV65507 AMR65506:AMR65507 AWN65506:AWN65507 BGJ65506:BGJ65507 BQF65506:BQF65507 CAB65506:CAB65507 CJX65506:CJX65507 CTT65506:CTT65507 DDP65506:DDP65507 DNL65506:DNL65507 DXH65506:DXH65507 EHD65506:EHD65507 EQZ65506:EQZ65507 FAV65506:FAV65507 FKR65506:FKR65507 FUN65506:FUN65507 GEJ65506:GEJ65507 GOF65506:GOF65507 GYB65506:GYB65507 HHX65506:HHX65507 HRT65506:HRT65507 IBP65506:IBP65507 ILL65506:ILL65507 IVH65506:IVH65507 JFD65506:JFD65507 JOZ65506:JOZ65507 JYV65506:JYV65507 KIR65506:KIR65507 KSN65506:KSN65507 LCJ65506:LCJ65507 LMF65506:LMF65507 LWB65506:LWB65507 MFX65506:MFX65507 MPT65506:MPT65507 MZP65506:MZP65507 NJL65506:NJL65507 NTH65506:NTH65507 ODD65506:ODD65507 OMZ65506:OMZ65507 OWV65506:OWV65507 PGR65506:PGR65507 PQN65506:PQN65507 QAJ65506:QAJ65507 QKF65506:QKF65507 QUB65506:QUB65507 RDX65506:RDX65507 RNT65506:RNT65507 RXP65506:RXP65507 SHL65506:SHL65507 SRH65506:SRH65507 TBD65506:TBD65507 TKZ65506:TKZ65507 TUV65506:TUV65507 UER65506:UER65507 UON65506:UON65507 UYJ65506:UYJ65507 VIF65506:VIF65507 VSB65506:VSB65507 WBX65506:WBX65507 WLT65506:WLT65507 WVP65506:WVP65507 H131042:H131043 JD131042:JD131043 SZ131042:SZ131043 ACV131042:ACV131043 AMR131042:AMR131043 AWN131042:AWN131043 BGJ131042:BGJ131043 BQF131042:BQF131043 CAB131042:CAB131043 CJX131042:CJX131043 CTT131042:CTT131043 DDP131042:DDP131043 DNL131042:DNL131043 DXH131042:DXH131043 EHD131042:EHD131043 EQZ131042:EQZ131043 FAV131042:FAV131043 FKR131042:FKR131043 FUN131042:FUN131043 GEJ131042:GEJ131043 GOF131042:GOF131043 GYB131042:GYB131043 HHX131042:HHX131043 HRT131042:HRT131043 IBP131042:IBP131043 ILL131042:ILL131043 IVH131042:IVH131043 JFD131042:JFD131043 JOZ131042:JOZ131043 JYV131042:JYV131043 KIR131042:KIR131043 KSN131042:KSN131043 LCJ131042:LCJ131043 LMF131042:LMF131043 LWB131042:LWB131043 MFX131042:MFX131043 MPT131042:MPT131043 MZP131042:MZP131043 NJL131042:NJL131043 NTH131042:NTH131043 ODD131042:ODD131043 OMZ131042:OMZ131043 OWV131042:OWV131043 PGR131042:PGR131043 PQN131042:PQN131043 QAJ131042:QAJ131043 QKF131042:QKF131043 QUB131042:QUB131043 RDX131042:RDX131043 RNT131042:RNT131043 RXP131042:RXP131043 SHL131042:SHL131043 SRH131042:SRH131043 TBD131042:TBD131043 TKZ131042:TKZ131043 TUV131042:TUV131043 UER131042:UER131043 UON131042:UON131043 UYJ131042:UYJ131043 VIF131042:VIF131043 VSB131042:VSB131043 WBX131042:WBX131043 WLT131042:WLT131043 WVP131042:WVP131043 H196578:H196579 JD196578:JD196579 SZ196578:SZ196579 ACV196578:ACV196579 AMR196578:AMR196579 AWN196578:AWN196579 BGJ196578:BGJ196579 BQF196578:BQF196579 CAB196578:CAB196579 CJX196578:CJX196579 CTT196578:CTT196579 DDP196578:DDP196579 DNL196578:DNL196579 DXH196578:DXH196579 EHD196578:EHD196579 EQZ196578:EQZ196579 FAV196578:FAV196579 FKR196578:FKR196579 FUN196578:FUN196579 GEJ196578:GEJ196579 GOF196578:GOF196579 GYB196578:GYB196579 HHX196578:HHX196579 HRT196578:HRT196579 IBP196578:IBP196579 ILL196578:ILL196579 IVH196578:IVH196579 JFD196578:JFD196579 JOZ196578:JOZ196579 JYV196578:JYV196579 KIR196578:KIR196579 KSN196578:KSN196579 LCJ196578:LCJ196579 LMF196578:LMF196579 LWB196578:LWB196579 MFX196578:MFX196579 MPT196578:MPT196579 MZP196578:MZP196579 NJL196578:NJL196579 NTH196578:NTH196579 ODD196578:ODD196579 OMZ196578:OMZ196579 OWV196578:OWV196579 PGR196578:PGR196579 PQN196578:PQN196579 QAJ196578:QAJ196579 QKF196578:QKF196579 QUB196578:QUB196579 RDX196578:RDX196579 RNT196578:RNT196579 RXP196578:RXP196579 SHL196578:SHL196579 SRH196578:SRH196579 TBD196578:TBD196579 TKZ196578:TKZ196579 TUV196578:TUV196579 UER196578:UER196579 UON196578:UON196579 UYJ196578:UYJ196579 VIF196578:VIF196579 VSB196578:VSB196579 WBX196578:WBX196579 WLT196578:WLT196579 WVP196578:WVP196579 H262114:H262115 JD262114:JD262115 SZ262114:SZ262115 ACV262114:ACV262115 AMR262114:AMR262115 AWN262114:AWN262115 BGJ262114:BGJ262115 BQF262114:BQF262115 CAB262114:CAB262115 CJX262114:CJX262115 CTT262114:CTT262115 DDP262114:DDP262115 DNL262114:DNL262115 DXH262114:DXH262115 EHD262114:EHD262115 EQZ262114:EQZ262115 FAV262114:FAV262115 FKR262114:FKR262115 FUN262114:FUN262115 GEJ262114:GEJ262115 GOF262114:GOF262115 GYB262114:GYB262115 HHX262114:HHX262115 HRT262114:HRT262115 IBP262114:IBP262115 ILL262114:ILL262115 IVH262114:IVH262115 JFD262114:JFD262115 JOZ262114:JOZ262115 JYV262114:JYV262115 KIR262114:KIR262115 KSN262114:KSN262115 LCJ262114:LCJ262115 LMF262114:LMF262115 LWB262114:LWB262115 MFX262114:MFX262115 MPT262114:MPT262115 MZP262114:MZP262115 NJL262114:NJL262115 NTH262114:NTH262115 ODD262114:ODD262115 OMZ262114:OMZ262115 OWV262114:OWV262115 PGR262114:PGR262115 PQN262114:PQN262115 QAJ262114:QAJ262115 QKF262114:QKF262115 QUB262114:QUB262115 RDX262114:RDX262115 RNT262114:RNT262115 RXP262114:RXP262115 SHL262114:SHL262115 SRH262114:SRH262115 TBD262114:TBD262115 TKZ262114:TKZ262115 TUV262114:TUV262115 UER262114:UER262115 UON262114:UON262115 UYJ262114:UYJ262115 VIF262114:VIF262115 VSB262114:VSB262115 WBX262114:WBX262115 WLT262114:WLT262115 WVP262114:WVP262115 H327650:H327651 JD327650:JD327651 SZ327650:SZ327651 ACV327650:ACV327651 AMR327650:AMR327651 AWN327650:AWN327651 BGJ327650:BGJ327651 BQF327650:BQF327651 CAB327650:CAB327651 CJX327650:CJX327651 CTT327650:CTT327651 DDP327650:DDP327651 DNL327650:DNL327651 DXH327650:DXH327651 EHD327650:EHD327651 EQZ327650:EQZ327651 FAV327650:FAV327651 FKR327650:FKR327651 FUN327650:FUN327651 GEJ327650:GEJ327651 GOF327650:GOF327651 GYB327650:GYB327651 HHX327650:HHX327651 HRT327650:HRT327651 IBP327650:IBP327651 ILL327650:ILL327651 IVH327650:IVH327651 JFD327650:JFD327651 JOZ327650:JOZ327651 JYV327650:JYV327651 KIR327650:KIR327651 KSN327650:KSN327651 LCJ327650:LCJ327651 LMF327650:LMF327651 LWB327650:LWB327651 MFX327650:MFX327651 MPT327650:MPT327651 MZP327650:MZP327651 NJL327650:NJL327651 NTH327650:NTH327651 ODD327650:ODD327651 OMZ327650:OMZ327651 OWV327650:OWV327651 PGR327650:PGR327651 PQN327650:PQN327651 QAJ327650:QAJ327651 QKF327650:QKF327651 QUB327650:QUB327651 RDX327650:RDX327651 RNT327650:RNT327651 RXP327650:RXP327651 SHL327650:SHL327651 SRH327650:SRH327651 TBD327650:TBD327651 TKZ327650:TKZ327651 TUV327650:TUV327651 UER327650:UER327651 UON327650:UON327651 UYJ327650:UYJ327651 VIF327650:VIF327651 VSB327650:VSB327651 WBX327650:WBX327651 WLT327650:WLT327651 WVP327650:WVP327651 H393186:H393187 JD393186:JD393187 SZ393186:SZ393187 ACV393186:ACV393187 AMR393186:AMR393187 AWN393186:AWN393187 BGJ393186:BGJ393187 BQF393186:BQF393187 CAB393186:CAB393187 CJX393186:CJX393187 CTT393186:CTT393187 DDP393186:DDP393187 DNL393186:DNL393187 DXH393186:DXH393187 EHD393186:EHD393187 EQZ393186:EQZ393187 FAV393186:FAV393187 FKR393186:FKR393187 FUN393186:FUN393187 GEJ393186:GEJ393187 GOF393186:GOF393187 GYB393186:GYB393187 HHX393186:HHX393187 HRT393186:HRT393187 IBP393186:IBP393187 ILL393186:ILL393187 IVH393186:IVH393187 JFD393186:JFD393187 JOZ393186:JOZ393187 JYV393186:JYV393187 KIR393186:KIR393187 KSN393186:KSN393187 LCJ393186:LCJ393187 LMF393186:LMF393187 LWB393186:LWB393187 MFX393186:MFX393187 MPT393186:MPT393187 MZP393186:MZP393187 NJL393186:NJL393187 NTH393186:NTH393187 ODD393186:ODD393187 OMZ393186:OMZ393187 OWV393186:OWV393187 PGR393186:PGR393187 PQN393186:PQN393187 QAJ393186:QAJ393187 QKF393186:QKF393187 QUB393186:QUB393187 RDX393186:RDX393187 RNT393186:RNT393187 RXP393186:RXP393187 SHL393186:SHL393187 SRH393186:SRH393187 TBD393186:TBD393187 TKZ393186:TKZ393187 TUV393186:TUV393187 UER393186:UER393187 UON393186:UON393187 UYJ393186:UYJ393187 VIF393186:VIF393187 VSB393186:VSB393187 WBX393186:WBX393187 WLT393186:WLT393187 WVP393186:WVP393187 H458722:H458723 JD458722:JD458723 SZ458722:SZ458723 ACV458722:ACV458723 AMR458722:AMR458723 AWN458722:AWN458723 BGJ458722:BGJ458723 BQF458722:BQF458723 CAB458722:CAB458723 CJX458722:CJX458723 CTT458722:CTT458723 DDP458722:DDP458723 DNL458722:DNL458723 DXH458722:DXH458723 EHD458722:EHD458723 EQZ458722:EQZ458723 FAV458722:FAV458723 FKR458722:FKR458723 FUN458722:FUN458723 GEJ458722:GEJ458723 GOF458722:GOF458723 GYB458722:GYB458723 HHX458722:HHX458723 HRT458722:HRT458723 IBP458722:IBP458723 ILL458722:ILL458723 IVH458722:IVH458723 JFD458722:JFD458723 JOZ458722:JOZ458723 JYV458722:JYV458723 KIR458722:KIR458723 KSN458722:KSN458723 LCJ458722:LCJ458723 LMF458722:LMF458723 LWB458722:LWB458723 MFX458722:MFX458723 MPT458722:MPT458723 MZP458722:MZP458723 NJL458722:NJL458723 NTH458722:NTH458723 ODD458722:ODD458723 OMZ458722:OMZ458723 OWV458722:OWV458723 PGR458722:PGR458723 PQN458722:PQN458723 QAJ458722:QAJ458723 QKF458722:QKF458723 QUB458722:QUB458723 RDX458722:RDX458723 RNT458722:RNT458723 RXP458722:RXP458723 SHL458722:SHL458723 SRH458722:SRH458723 TBD458722:TBD458723 TKZ458722:TKZ458723 TUV458722:TUV458723 UER458722:UER458723 UON458722:UON458723 UYJ458722:UYJ458723 VIF458722:VIF458723 VSB458722:VSB458723 WBX458722:WBX458723 WLT458722:WLT458723 WVP458722:WVP458723 H524258:H524259 JD524258:JD524259 SZ524258:SZ524259 ACV524258:ACV524259 AMR524258:AMR524259 AWN524258:AWN524259 BGJ524258:BGJ524259 BQF524258:BQF524259 CAB524258:CAB524259 CJX524258:CJX524259 CTT524258:CTT524259 DDP524258:DDP524259 DNL524258:DNL524259 DXH524258:DXH524259 EHD524258:EHD524259 EQZ524258:EQZ524259 FAV524258:FAV524259 FKR524258:FKR524259 FUN524258:FUN524259 GEJ524258:GEJ524259 GOF524258:GOF524259 GYB524258:GYB524259 HHX524258:HHX524259 HRT524258:HRT524259 IBP524258:IBP524259 ILL524258:ILL524259 IVH524258:IVH524259 JFD524258:JFD524259 JOZ524258:JOZ524259 JYV524258:JYV524259 KIR524258:KIR524259 KSN524258:KSN524259 LCJ524258:LCJ524259 LMF524258:LMF524259 LWB524258:LWB524259 MFX524258:MFX524259 MPT524258:MPT524259 MZP524258:MZP524259 NJL524258:NJL524259 NTH524258:NTH524259 ODD524258:ODD524259 OMZ524258:OMZ524259 OWV524258:OWV524259 PGR524258:PGR524259 PQN524258:PQN524259 QAJ524258:QAJ524259 QKF524258:QKF524259 QUB524258:QUB524259 RDX524258:RDX524259 RNT524258:RNT524259 RXP524258:RXP524259 SHL524258:SHL524259 SRH524258:SRH524259 TBD524258:TBD524259 TKZ524258:TKZ524259 TUV524258:TUV524259 UER524258:UER524259 UON524258:UON524259 UYJ524258:UYJ524259 VIF524258:VIF524259 VSB524258:VSB524259 WBX524258:WBX524259 WLT524258:WLT524259 WVP524258:WVP524259 H589794:H589795 JD589794:JD589795 SZ589794:SZ589795 ACV589794:ACV589795 AMR589794:AMR589795 AWN589794:AWN589795 BGJ589794:BGJ589795 BQF589794:BQF589795 CAB589794:CAB589795 CJX589794:CJX589795 CTT589794:CTT589795 DDP589794:DDP589795 DNL589794:DNL589795 DXH589794:DXH589795 EHD589794:EHD589795 EQZ589794:EQZ589795 FAV589794:FAV589795 FKR589794:FKR589795 FUN589794:FUN589795 GEJ589794:GEJ589795 GOF589794:GOF589795 GYB589794:GYB589795 HHX589794:HHX589795 HRT589794:HRT589795 IBP589794:IBP589795 ILL589794:ILL589795 IVH589794:IVH589795 JFD589794:JFD589795 JOZ589794:JOZ589795 JYV589794:JYV589795 KIR589794:KIR589795 KSN589794:KSN589795 LCJ589794:LCJ589795 LMF589794:LMF589795 LWB589794:LWB589795 MFX589794:MFX589795 MPT589794:MPT589795 MZP589794:MZP589795 NJL589794:NJL589795 NTH589794:NTH589795 ODD589794:ODD589795 OMZ589794:OMZ589795 OWV589794:OWV589795 PGR589794:PGR589795 PQN589794:PQN589795 QAJ589794:QAJ589795 QKF589794:QKF589795 QUB589794:QUB589795 RDX589794:RDX589795 RNT589794:RNT589795 RXP589794:RXP589795 SHL589794:SHL589795 SRH589794:SRH589795 TBD589794:TBD589795 TKZ589794:TKZ589795 TUV589794:TUV589795 UER589794:UER589795 UON589794:UON589795 UYJ589794:UYJ589795 VIF589794:VIF589795 VSB589794:VSB589795 WBX589794:WBX589795 WLT589794:WLT589795 WVP589794:WVP589795 H655330:H655331 JD655330:JD655331 SZ655330:SZ655331 ACV655330:ACV655331 AMR655330:AMR655331 AWN655330:AWN655331 BGJ655330:BGJ655331 BQF655330:BQF655331 CAB655330:CAB655331 CJX655330:CJX655331 CTT655330:CTT655331 DDP655330:DDP655331 DNL655330:DNL655331 DXH655330:DXH655331 EHD655330:EHD655331 EQZ655330:EQZ655331 FAV655330:FAV655331 FKR655330:FKR655331 FUN655330:FUN655331 GEJ655330:GEJ655331 GOF655330:GOF655331 GYB655330:GYB655331 HHX655330:HHX655331 HRT655330:HRT655331 IBP655330:IBP655331 ILL655330:ILL655331 IVH655330:IVH655331 JFD655330:JFD655331 JOZ655330:JOZ655331 JYV655330:JYV655331 KIR655330:KIR655331 KSN655330:KSN655331 LCJ655330:LCJ655331 LMF655330:LMF655331 LWB655330:LWB655331 MFX655330:MFX655331 MPT655330:MPT655331 MZP655330:MZP655331 NJL655330:NJL655331 NTH655330:NTH655331 ODD655330:ODD655331 OMZ655330:OMZ655331 OWV655330:OWV655331 PGR655330:PGR655331 PQN655330:PQN655331 QAJ655330:QAJ655331 QKF655330:QKF655331 QUB655330:QUB655331 RDX655330:RDX655331 RNT655330:RNT655331 RXP655330:RXP655331 SHL655330:SHL655331 SRH655330:SRH655331 TBD655330:TBD655331 TKZ655330:TKZ655331 TUV655330:TUV655331 UER655330:UER655331 UON655330:UON655331 UYJ655330:UYJ655331 VIF655330:VIF655331 VSB655330:VSB655331 WBX655330:WBX655331 WLT655330:WLT655331 WVP655330:WVP655331 H720866:H720867 JD720866:JD720867 SZ720866:SZ720867 ACV720866:ACV720867 AMR720866:AMR720867 AWN720866:AWN720867 BGJ720866:BGJ720867 BQF720866:BQF720867 CAB720866:CAB720867 CJX720866:CJX720867 CTT720866:CTT720867 DDP720866:DDP720867 DNL720866:DNL720867 DXH720866:DXH720867 EHD720866:EHD720867 EQZ720866:EQZ720867 FAV720866:FAV720867 FKR720866:FKR720867 FUN720866:FUN720867 GEJ720866:GEJ720867 GOF720866:GOF720867 GYB720866:GYB720867 HHX720866:HHX720867 HRT720866:HRT720867 IBP720866:IBP720867 ILL720866:ILL720867 IVH720866:IVH720867 JFD720866:JFD720867 JOZ720866:JOZ720867 JYV720866:JYV720867 KIR720866:KIR720867 KSN720866:KSN720867 LCJ720866:LCJ720867 LMF720866:LMF720867 LWB720866:LWB720867 MFX720866:MFX720867 MPT720866:MPT720867 MZP720866:MZP720867 NJL720866:NJL720867 NTH720866:NTH720867 ODD720866:ODD720867 OMZ720866:OMZ720867 OWV720866:OWV720867 PGR720866:PGR720867 PQN720866:PQN720867 QAJ720866:QAJ720867 QKF720866:QKF720867 QUB720866:QUB720867 RDX720866:RDX720867 RNT720866:RNT720867 RXP720866:RXP720867 SHL720866:SHL720867 SRH720866:SRH720867 TBD720866:TBD720867 TKZ720866:TKZ720867 TUV720866:TUV720867 UER720866:UER720867 UON720866:UON720867 UYJ720866:UYJ720867 VIF720866:VIF720867 VSB720866:VSB720867 WBX720866:WBX720867 WLT720866:WLT720867 WVP720866:WVP720867 H786402:H786403 JD786402:JD786403 SZ786402:SZ786403 ACV786402:ACV786403 AMR786402:AMR786403 AWN786402:AWN786403 BGJ786402:BGJ786403 BQF786402:BQF786403 CAB786402:CAB786403 CJX786402:CJX786403 CTT786402:CTT786403 DDP786402:DDP786403 DNL786402:DNL786403 DXH786402:DXH786403 EHD786402:EHD786403 EQZ786402:EQZ786403 FAV786402:FAV786403 FKR786402:FKR786403 FUN786402:FUN786403 GEJ786402:GEJ786403 GOF786402:GOF786403 GYB786402:GYB786403 HHX786402:HHX786403 HRT786402:HRT786403 IBP786402:IBP786403 ILL786402:ILL786403 IVH786402:IVH786403 JFD786402:JFD786403 JOZ786402:JOZ786403 JYV786402:JYV786403 KIR786402:KIR786403 KSN786402:KSN786403 LCJ786402:LCJ786403 LMF786402:LMF786403 LWB786402:LWB786403 MFX786402:MFX786403 MPT786402:MPT786403 MZP786402:MZP786403 NJL786402:NJL786403 NTH786402:NTH786403 ODD786402:ODD786403 OMZ786402:OMZ786403 OWV786402:OWV786403 PGR786402:PGR786403 PQN786402:PQN786403 QAJ786402:QAJ786403 QKF786402:QKF786403 QUB786402:QUB786403 RDX786402:RDX786403 RNT786402:RNT786403 RXP786402:RXP786403 SHL786402:SHL786403 SRH786402:SRH786403 TBD786402:TBD786403 TKZ786402:TKZ786403 TUV786402:TUV786403 UER786402:UER786403 UON786402:UON786403 UYJ786402:UYJ786403 VIF786402:VIF786403 VSB786402:VSB786403 WBX786402:WBX786403 WLT786402:WLT786403 WVP786402:WVP786403 H851938:H851939 JD851938:JD851939 SZ851938:SZ851939 ACV851938:ACV851939 AMR851938:AMR851939 AWN851938:AWN851939 BGJ851938:BGJ851939 BQF851938:BQF851939 CAB851938:CAB851939 CJX851938:CJX851939 CTT851938:CTT851939 DDP851938:DDP851939 DNL851938:DNL851939 DXH851938:DXH851939 EHD851938:EHD851939 EQZ851938:EQZ851939 FAV851938:FAV851939 FKR851938:FKR851939 FUN851938:FUN851939 GEJ851938:GEJ851939 GOF851938:GOF851939 GYB851938:GYB851939 HHX851938:HHX851939 HRT851938:HRT851939 IBP851938:IBP851939 ILL851938:ILL851939 IVH851938:IVH851939 JFD851938:JFD851939 JOZ851938:JOZ851939 JYV851938:JYV851939 KIR851938:KIR851939 KSN851938:KSN851939 LCJ851938:LCJ851939 LMF851938:LMF851939 LWB851938:LWB851939 MFX851938:MFX851939 MPT851938:MPT851939 MZP851938:MZP851939 NJL851938:NJL851939 NTH851938:NTH851939 ODD851938:ODD851939 OMZ851938:OMZ851939 OWV851938:OWV851939 PGR851938:PGR851939 PQN851938:PQN851939 QAJ851938:QAJ851939 QKF851938:QKF851939 QUB851938:QUB851939 RDX851938:RDX851939 RNT851938:RNT851939 RXP851938:RXP851939 SHL851938:SHL851939 SRH851938:SRH851939 TBD851938:TBD851939 TKZ851938:TKZ851939 TUV851938:TUV851939 UER851938:UER851939 UON851938:UON851939 UYJ851938:UYJ851939 VIF851938:VIF851939 VSB851938:VSB851939 WBX851938:WBX851939 WLT851938:WLT851939 WVP851938:WVP851939 H917474:H917475 JD917474:JD917475 SZ917474:SZ917475 ACV917474:ACV917475 AMR917474:AMR917475 AWN917474:AWN917475 BGJ917474:BGJ917475 BQF917474:BQF917475 CAB917474:CAB917475 CJX917474:CJX917475 CTT917474:CTT917475 DDP917474:DDP917475 DNL917474:DNL917475 DXH917474:DXH917475 EHD917474:EHD917475 EQZ917474:EQZ917475 FAV917474:FAV917475 FKR917474:FKR917475 FUN917474:FUN917475 GEJ917474:GEJ917475 GOF917474:GOF917475 GYB917474:GYB917475 HHX917474:HHX917475 HRT917474:HRT917475 IBP917474:IBP917475 ILL917474:ILL917475 IVH917474:IVH917475 JFD917474:JFD917475 JOZ917474:JOZ917475 JYV917474:JYV917475 KIR917474:KIR917475 KSN917474:KSN917475 LCJ917474:LCJ917475 LMF917474:LMF917475 LWB917474:LWB917475 MFX917474:MFX917475 MPT917474:MPT917475 MZP917474:MZP917475 NJL917474:NJL917475 NTH917474:NTH917475 ODD917474:ODD917475 OMZ917474:OMZ917475 OWV917474:OWV917475 PGR917474:PGR917475 PQN917474:PQN917475 QAJ917474:QAJ917475 QKF917474:QKF917475 QUB917474:QUB917475 RDX917474:RDX917475 RNT917474:RNT917475 RXP917474:RXP917475 SHL917474:SHL917475 SRH917474:SRH917475 TBD917474:TBD917475 TKZ917474:TKZ917475 TUV917474:TUV917475 UER917474:UER917475 UON917474:UON917475 UYJ917474:UYJ917475 VIF917474:VIF917475 VSB917474:VSB917475 WBX917474:WBX917475 WLT917474:WLT917475 WVP917474:WVP917475 H983010:H983011 JD983010:JD983011 SZ983010:SZ983011 ACV983010:ACV983011 AMR983010:AMR983011 AWN983010:AWN983011 BGJ983010:BGJ983011 BQF983010:BQF983011 CAB983010:CAB983011 CJX983010:CJX983011 CTT983010:CTT983011 DDP983010:DDP983011 DNL983010:DNL983011 DXH983010:DXH983011 EHD983010:EHD983011 EQZ983010:EQZ983011 FAV983010:FAV983011 FKR983010:FKR983011 FUN983010:FUN983011 GEJ983010:GEJ983011 GOF983010:GOF983011 GYB983010:GYB983011 HHX983010:HHX983011 HRT983010:HRT983011 IBP983010:IBP983011 ILL983010:ILL983011 IVH983010:IVH983011 JFD983010:JFD983011 JOZ983010:JOZ983011 JYV983010:JYV983011 KIR983010:KIR983011 KSN983010:KSN983011 LCJ983010:LCJ983011 LMF983010:LMF983011 LWB983010:LWB983011 MFX983010:MFX983011 MPT983010:MPT983011 MZP983010:MZP983011 NJL983010:NJL983011 NTH983010:NTH983011 ODD983010:ODD983011 OMZ983010:OMZ983011 OWV983010:OWV983011 PGR983010:PGR983011 PQN983010:PQN983011 QAJ983010:QAJ983011 QKF983010:QKF983011 QUB983010:QUB983011 RDX983010:RDX983011 RNT983010:RNT983011 RXP983010:RXP983011 SHL983010:SHL983011 SRH983010:SRH983011 TBD983010:TBD983011 TKZ983010:TKZ983011 TUV983010:TUV983011 UER983010:UER983011 UON983010:UON983011 UYJ983010:UYJ983011 VIF983010:VIF983011 VSB983010:VSB983011 WBX983010:WBX983011 WLT983010:WLT983011 WVP983010:WVP983011 H12:H19 JD12:JD19 SZ12:SZ19 ACV12:ACV19 AMR12:AMR19 AWN12:AWN19 BGJ12:BGJ19 BQF12:BQF19 CAB12:CAB19 CJX12:CJX19 CTT12:CTT19 DDP12:DDP19 DNL12:DNL19 DXH12:DXH19 EHD12:EHD19 EQZ12:EQZ19 FAV12:FAV19 FKR12:FKR19 FUN12:FUN19 GEJ12:GEJ19 GOF12:GOF19 GYB12:GYB19 HHX12:HHX19 HRT12:HRT19 IBP12:IBP19 ILL12:ILL19 IVH12:IVH19 JFD12:JFD19 JOZ12:JOZ19 JYV12:JYV19 KIR12:KIR19 KSN12:KSN19 LCJ12:LCJ19 LMF12:LMF19 LWB12:LWB19 MFX12:MFX19 MPT12:MPT19 MZP12:MZP19 NJL12:NJL19 NTH12:NTH19 ODD12:ODD19 OMZ12:OMZ19 OWV12:OWV19 PGR12:PGR19 PQN12:PQN19 QAJ12:QAJ19 QKF12:QKF19 QUB12:QUB19 RDX12:RDX19 RNT12:RNT19 RXP12:RXP19 SHL12:SHL19 SRH12:SRH19 TBD12:TBD19 TKZ12:TKZ19 TUV12:TUV19 UER12:UER19 UON12:UON19 UYJ12:UYJ19 VIF12:VIF19 VSB12:VSB19 WBX12:WBX19 WLT12:WLT19 WVP12:WVP19 H65510:H65517 JD65510:JD65517 SZ65510:SZ65517 ACV65510:ACV65517 AMR65510:AMR65517 AWN65510:AWN65517 BGJ65510:BGJ65517 BQF65510:BQF65517 CAB65510:CAB65517 CJX65510:CJX65517 CTT65510:CTT65517 DDP65510:DDP65517 DNL65510:DNL65517 DXH65510:DXH65517 EHD65510:EHD65517 EQZ65510:EQZ65517 FAV65510:FAV65517 FKR65510:FKR65517 FUN65510:FUN65517 GEJ65510:GEJ65517 GOF65510:GOF65517 GYB65510:GYB65517 HHX65510:HHX65517 HRT65510:HRT65517 IBP65510:IBP65517 ILL65510:ILL65517 IVH65510:IVH65517 JFD65510:JFD65517 JOZ65510:JOZ65517 JYV65510:JYV65517 KIR65510:KIR65517 KSN65510:KSN65517 LCJ65510:LCJ65517 LMF65510:LMF65517 LWB65510:LWB65517 MFX65510:MFX65517 MPT65510:MPT65517 MZP65510:MZP65517 NJL65510:NJL65517 NTH65510:NTH65517 ODD65510:ODD65517 OMZ65510:OMZ65517 OWV65510:OWV65517 PGR65510:PGR65517 PQN65510:PQN65517 QAJ65510:QAJ65517 QKF65510:QKF65517 QUB65510:QUB65517 RDX65510:RDX65517 RNT65510:RNT65517 RXP65510:RXP65517 SHL65510:SHL65517 SRH65510:SRH65517 TBD65510:TBD65517 TKZ65510:TKZ65517 TUV65510:TUV65517 UER65510:UER65517 UON65510:UON65517 UYJ65510:UYJ65517 VIF65510:VIF65517 VSB65510:VSB65517 WBX65510:WBX65517 WLT65510:WLT65517 WVP65510:WVP65517 H131046:H131053 JD131046:JD131053 SZ131046:SZ131053 ACV131046:ACV131053 AMR131046:AMR131053 AWN131046:AWN131053 BGJ131046:BGJ131053 BQF131046:BQF131053 CAB131046:CAB131053 CJX131046:CJX131053 CTT131046:CTT131053 DDP131046:DDP131053 DNL131046:DNL131053 DXH131046:DXH131053 EHD131046:EHD131053 EQZ131046:EQZ131053 FAV131046:FAV131053 FKR131046:FKR131053 FUN131046:FUN131053 GEJ131046:GEJ131053 GOF131046:GOF131053 GYB131046:GYB131053 HHX131046:HHX131053 HRT131046:HRT131053 IBP131046:IBP131053 ILL131046:ILL131053 IVH131046:IVH131053 JFD131046:JFD131053 JOZ131046:JOZ131053 JYV131046:JYV131053 KIR131046:KIR131053 KSN131046:KSN131053 LCJ131046:LCJ131053 LMF131046:LMF131053 LWB131046:LWB131053 MFX131046:MFX131053 MPT131046:MPT131053 MZP131046:MZP131053 NJL131046:NJL131053 NTH131046:NTH131053 ODD131046:ODD131053 OMZ131046:OMZ131053 OWV131046:OWV131053 PGR131046:PGR131053 PQN131046:PQN131053 QAJ131046:QAJ131053 QKF131046:QKF131053 QUB131046:QUB131053 RDX131046:RDX131053 RNT131046:RNT131053 RXP131046:RXP131053 SHL131046:SHL131053 SRH131046:SRH131053 TBD131046:TBD131053 TKZ131046:TKZ131053 TUV131046:TUV131053 UER131046:UER131053 UON131046:UON131053 UYJ131046:UYJ131053 VIF131046:VIF131053 VSB131046:VSB131053 WBX131046:WBX131053 WLT131046:WLT131053 WVP131046:WVP131053 H196582:H196589 JD196582:JD196589 SZ196582:SZ196589 ACV196582:ACV196589 AMR196582:AMR196589 AWN196582:AWN196589 BGJ196582:BGJ196589 BQF196582:BQF196589 CAB196582:CAB196589 CJX196582:CJX196589 CTT196582:CTT196589 DDP196582:DDP196589 DNL196582:DNL196589 DXH196582:DXH196589 EHD196582:EHD196589 EQZ196582:EQZ196589 FAV196582:FAV196589 FKR196582:FKR196589 FUN196582:FUN196589 GEJ196582:GEJ196589 GOF196582:GOF196589 GYB196582:GYB196589 HHX196582:HHX196589 HRT196582:HRT196589 IBP196582:IBP196589 ILL196582:ILL196589 IVH196582:IVH196589 JFD196582:JFD196589 JOZ196582:JOZ196589 JYV196582:JYV196589 KIR196582:KIR196589 KSN196582:KSN196589 LCJ196582:LCJ196589 LMF196582:LMF196589 LWB196582:LWB196589 MFX196582:MFX196589 MPT196582:MPT196589 MZP196582:MZP196589 NJL196582:NJL196589 NTH196582:NTH196589 ODD196582:ODD196589 OMZ196582:OMZ196589 OWV196582:OWV196589 PGR196582:PGR196589 PQN196582:PQN196589 QAJ196582:QAJ196589 QKF196582:QKF196589 QUB196582:QUB196589 RDX196582:RDX196589 RNT196582:RNT196589 RXP196582:RXP196589 SHL196582:SHL196589 SRH196582:SRH196589 TBD196582:TBD196589 TKZ196582:TKZ196589 TUV196582:TUV196589 UER196582:UER196589 UON196582:UON196589 UYJ196582:UYJ196589 VIF196582:VIF196589 VSB196582:VSB196589 WBX196582:WBX196589 WLT196582:WLT196589 WVP196582:WVP196589 H262118:H262125 JD262118:JD262125 SZ262118:SZ262125 ACV262118:ACV262125 AMR262118:AMR262125 AWN262118:AWN262125 BGJ262118:BGJ262125 BQF262118:BQF262125 CAB262118:CAB262125 CJX262118:CJX262125 CTT262118:CTT262125 DDP262118:DDP262125 DNL262118:DNL262125 DXH262118:DXH262125 EHD262118:EHD262125 EQZ262118:EQZ262125 FAV262118:FAV262125 FKR262118:FKR262125 FUN262118:FUN262125 GEJ262118:GEJ262125 GOF262118:GOF262125 GYB262118:GYB262125 HHX262118:HHX262125 HRT262118:HRT262125 IBP262118:IBP262125 ILL262118:ILL262125 IVH262118:IVH262125 JFD262118:JFD262125 JOZ262118:JOZ262125 JYV262118:JYV262125 KIR262118:KIR262125 KSN262118:KSN262125 LCJ262118:LCJ262125 LMF262118:LMF262125 LWB262118:LWB262125 MFX262118:MFX262125 MPT262118:MPT262125 MZP262118:MZP262125 NJL262118:NJL262125 NTH262118:NTH262125 ODD262118:ODD262125 OMZ262118:OMZ262125 OWV262118:OWV262125 PGR262118:PGR262125 PQN262118:PQN262125 QAJ262118:QAJ262125 QKF262118:QKF262125 QUB262118:QUB262125 RDX262118:RDX262125 RNT262118:RNT262125 RXP262118:RXP262125 SHL262118:SHL262125 SRH262118:SRH262125 TBD262118:TBD262125 TKZ262118:TKZ262125 TUV262118:TUV262125 UER262118:UER262125 UON262118:UON262125 UYJ262118:UYJ262125 VIF262118:VIF262125 VSB262118:VSB262125 WBX262118:WBX262125 WLT262118:WLT262125 WVP262118:WVP262125 H327654:H327661 JD327654:JD327661 SZ327654:SZ327661 ACV327654:ACV327661 AMR327654:AMR327661 AWN327654:AWN327661 BGJ327654:BGJ327661 BQF327654:BQF327661 CAB327654:CAB327661 CJX327654:CJX327661 CTT327654:CTT327661 DDP327654:DDP327661 DNL327654:DNL327661 DXH327654:DXH327661 EHD327654:EHD327661 EQZ327654:EQZ327661 FAV327654:FAV327661 FKR327654:FKR327661 FUN327654:FUN327661 GEJ327654:GEJ327661 GOF327654:GOF327661 GYB327654:GYB327661 HHX327654:HHX327661 HRT327654:HRT327661 IBP327654:IBP327661 ILL327654:ILL327661 IVH327654:IVH327661 JFD327654:JFD327661 JOZ327654:JOZ327661 JYV327654:JYV327661 KIR327654:KIR327661 KSN327654:KSN327661 LCJ327654:LCJ327661 LMF327654:LMF327661 LWB327654:LWB327661 MFX327654:MFX327661 MPT327654:MPT327661 MZP327654:MZP327661 NJL327654:NJL327661 NTH327654:NTH327661 ODD327654:ODD327661 OMZ327654:OMZ327661 OWV327654:OWV327661 PGR327654:PGR327661 PQN327654:PQN327661 QAJ327654:QAJ327661 QKF327654:QKF327661 QUB327654:QUB327661 RDX327654:RDX327661 RNT327654:RNT327661 RXP327654:RXP327661 SHL327654:SHL327661 SRH327654:SRH327661 TBD327654:TBD327661 TKZ327654:TKZ327661 TUV327654:TUV327661 UER327654:UER327661 UON327654:UON327661 UYJ327654:UYJ327661 VIF327654:VIF327661 VSB327654:VSB327661 WBX327654:WBX327661 WLT327654:WLT327661 WVP327654:WVP327661 H393190:H393197 JD393190:JD393197 SZ393190:SZ393197 ACV393190:ACV393197 AMR393190:AMR393197 AWN393190:AWN393197 BGJ393190:BGJ393197 BQF393190:BQF393197 CAB393190:CAB393197 CJX393190:CJX393197 CTT393190:CTT393197 DDP393190:DDP393197 DNL393190:DNL393197 DXH393190:DXH393197 EHD393190:EHD393197 EQZ393190:EQZ393197 FAV393190:FAV393197 FKR393190:FKR393197 FUN393190:FUN393197 GEJ393190:GEJ393197 GOF393190:GOF393197 GYB393190:GYB393197 HHX393190:HHX393197 HRT393190:HRT393197 IBP393190:IBP393197 ILL393190:ILL393197 IVH393190:IVH393197 JFD393190:JFD393197 JOZ393190:JOZ393197 JYV393190:JYV393197 KIR393190:KIR393197 KSN393190:KSN393197 LCJ393190:LCJ393197 LMF393190:LMF393197 LWB393190:LWB393197 MFX393190:MFX393197 MPT393190:MPT393197 MZP393190:MZP393197 NJL393190:NJL393197 NTH393190:NTH393197 ODD393190:ODD393197 OMZ393190:OMZ393197 OWV393190:OWV393197 PGR393190:PGR393197 PQN393190:PQN393197 QAJ393190:QAJ393197 QKF393190:QKF393197 QUB393190:QUB393197 RDX393190:RDX393197 RNT393190:RNT393197 RXP393190:RXP393197 SHL393190:SHL393197 SRH393190:SRH393197 TBD393190:TBD393197 TKZ393190:TKZ393197 TUV393190:TUV393197 UER393190:UER393197 UON393190:UON393197 UYJ393190:UYJ393197 VIF393190:VIF393197 VSB393190:VSB393197 WBX393190:WBX393197 WLT393190:WLT393197 WVP393190:WVP393197 H458726:H458733 JD458726:JD458733 SZ458726:SZ458733 ACV458726:ACV458733 AMR458726:AMR458733 AWN458726:AWN458733 BGJ458726:BGJ458733 BQF458726:BQF458733 CAB458726:CAB458733 CJX458726:CJX458733 CTT458726:CTT458733 DDP458726:DDP458733 DNL458726:DNL458733 DXH458726:DXH458733 EHD458726:EHD458733 EQZ458726:EQZ458733 FAV458726:FAV458733 FKR458726:FKR458733 FUN458726:FUN458733 GEJ458726:GEJ458733 GOF458726:GOF458733 GYB458726:GYB458733 HHX458726:HHX458733 HRT458726:HRT458733 IBP458726:IBP458733 ILL458726:ILL458733 IVH458726:IVH458733 JFD458726:JFD458733 JOZ458726:JOZ458733 JYV458726:JYV458733 KIR458726:KIR458733 KSN458726:KSN458733 LCJ458726:LCJ458733 LMF458726:LMF458733 LWB458726:LWB458733 MFX458726:MFX458733 MPT458726:MPT458733 MZP458726:MZP458733 NJL458726:NJL458733 NTH458726:NTH458733 ODD458726:ODD458733 OMZ458726:OMZ458733 OWV458726:OWV458733 PGR458726:PGR458733 PQN458726:PQN458733 QAJ458726:QAJ458733 QKF458726:QKF458733 QUB458726:QUB458733 RDX458726:RDX458733 RNT458726:RNT458733 RXP458726:RXP458733 SHL458726:SHL458733 SRH458726:SRH458733 TBD458726:TBD458733 TKZ458726:TKZ458733 TUV458726:TUV458733 UER458726:UER458733 UON458726:UON458733 UYJ458726:UYJ458733 VIF458726:VIF458733 VSB458726:VSB458733 WBX458726:WBX458733 WLT458726:WLT458733 WVP458726:WVP458733 H524262:H524269 JD524262:JD524269 SZ524262:SZ524269 ACV524262:ACV524269 AMR524262:AMR524269 AWN524262:AWN524269 BGJ524262:BGJ524269 BQF524262:BQF524269 CAB524262:CAB524269 CJX524262:CJX524269 CTT524262:CTT524269 DDP524262:DDP524269 DNL524262:DNL524269 DXH524262:DXH524269 EHD524262:EHD524269 EQZ524262:EQZ524269 FAV524262:FAV524269 FKR524262:FKR524269 FUN524262:FUN524269 GEJ524262:GEJ524269 GOF524262:GOF524269 GYB524262:GYB524269 HHX524262:HHX524269 HRT524262:HRT524269 IBP524262:IBP524269 ILL524262:ILL524269 IVH524262:IVH524269 JFD524262:JFD524269 JOZ524262:JOZ524269 JYV524262:JYV524269 KIR524262:KIR524269 KSN524262:KSN524269 LCJ524262:LCJ524269 LMF524262:LMF524269 LWB524262:LWB524269 MFX524262:MFX524269 MPT524262:MPT524269 MZP524262:MZP524269 NJL524262:NJL524269 NTH524262:NTH524269 ODD524262:ODD524269 OMZ524262:OMZ524269 OWV524262:OWV524269 PGR524262:PGR524269 PQN524262:PQN524269 QAJ524262:QAJ524269 QKF524262:QKF524269 QUB524262:QUB524269 RDX524262:RDX524269 RNT524262:RNT524269 RXP524262:RXP524269 SHL524262:SHL524269 SRH524262:SRH524269 TBD524262:TBD524269 TKZ524262:TKZ524269 TUV524262:TUV524269 UER524262:UER524269 UON524262:UON524269 UYJ524262:UYJ524269 VIF524262:VIF524269 VSB524262:VSB524269 WBX524262:WBX524269 WLT524262:WLT524269 WVP524262:WVP524269 H589798:H589805 JD589798:JD589805 SZ589798:SZ589805 ACV589798:ACV589805 AMR589798:AMR589805 AWN589798:AWN589805 BGJ589798:BGJ589805 BQF589798:BQF589805 CAB589798:CAB589805 CJX589798:CJX589805 CTT589798:CTT589805 DDP589798:DDP589805 DNL589798:DNL589805 DXH589798:DXH589805 EHD589798:EHD589805 EQZ589798:EQZ589805 FAV589798:FAV589805 FKR589798:FKR589805 FUN589798:FUN589805 GEJ589798:GEJ589805 GOF589798:GOF589805 GYB589798:GYB589805 HHX589798:HHX589805 HRT589798:HRT589805 IBP589798:IBP589805 ILL589798:ILL589805 IVH589798:IVH589805 JFD589798:JFD589805 JOZ589798:JOZ589805 JYV589798:JYV589805 KIR589798:KIR589805 KSN589798:KSN589805 LCJ589798:LCJ589805 LMF589798:LMF589805 LWB589798:LWB589805 MFX589798:MFX589805 MPT589798:MPT589805 MZP589798:MZP589805 NJL589798:NJL589805 NTH589798:NTH589805 ODD589798:ODD589805 OMZ589798:OMZ589805 OWV589798:OWV589805 PGR589798:PGR589805 PQN589798:PQN589805 QAJ589798:QAJ589805 QKF589798:QKF589805 QUB589798:QUB589805 RDX589798:RDX589805 RNT589798:RNT589805 RXP589798:RXP589805 SHL589798:SHL589805 SRH589798:SRH589805 TBD589798:TBD589805 TKZ589798:TKZ589805 TUV589798:TUV589805 UER589798:UER589805 UON589798:UON589805 UYJ589798:UYJ589805 VIF589798:VIF589805 VSB589798:VSB589805 WBX589798:WBX589805 WLT589798:WLT589805 WVP589798:WVP589805 H655334:H655341 JD655334:JD655341 SZ655334:SZ655341 ACV655334:ACV655341 AMR655334:AMR655341 AWN655334:AWN655341 BGJ655334:BGJ655341 BQF655334:BQF655341 CAB655334:CAB655341 CJX655334:CJX655341 CTT655334:CTT655341 DDP655334:DDP655341 DNL655334:DNL655341 DXH655334:DXH655341 EHD655334:EHD655341 EQZ655334:EQZ655341 FAV655334:FAV655341 FKR655334:FKR655341 FUN655334:FUN655341 GEJ655334:GEJ655341 GOF655334:GOF655341 GYB655334:GYB655341 HHX655334:HHX655341 HRT655334:HRT655341 IBP655334:IBP655341 ILL655334:ILL655341 IVH655334:IVH655341 JFD655334:JFD655341 JOZ655334:JOZ655341 JYV655334:JYV655341 KIR655334:KIR655341 KSN655334:KSN655341 LCJ655334:LCJ655341 LMF655334:LMF655341 LWB655334:LWB655341 MFX655334:MFX655341 MPT655334:MPT655341 MZP655334:MZP655341 NJL655334:NJL655341 NTH655334:NTH655341 ODD655334:ODD655341 OMZ655334:OMZ655341 OWV655334:OWV655341 PGR655334:PGR655341 PQN655334:PQN655341 QAJ655334:QAJ655341 QKF655334:QKF655341 QUB655334:QUB655341 RDX655334:RDX655341 RNT655334:RNT655341 RXP655334:RXP655341 SHL655334:SHL655341 SRH655334:SRH655341 TBD655334:TBD655341 TKZ655334:TKZ655341 TUV655334:TUV655341 UER655334:UER655341 UON655334:UON655341 UYJ655334:UYJ655341 VIF655334:VIF655341 VSB655334:VSB655341 WBX655334:WBX655341 WLT655334:WLT655341 WVP655334:WVP655341 H720870:H720877 JD720870:JD720877 SZ720870:SZ720877 ACV720870:ACV720877 AMR720870:AMR720877 AWN720870:AWN720877 BGJ720870:BGJ720877 BQF720870:BQF720877 CAB720870:CAB720877 CJX720870:CJX720877 CTT720870:CTT720877 DDP720870:DDP720877 DNL720870:DNL720877 DXH720870:DXH720877 EHD720870:EHD720877 EQZ720870:EQZ720877 FAV720870:FAV720877 FKR720870:FKR720877 FUN720870:FUN720877 GEJ720870:GEJ720877 GOF720870:GOF720877 GYB720870:GYB720877 HHX720870:HHX720877 HRT720870:HRT720877 IBP720870:IBP720877 ILL720870:ILL720877 IVH720870:IVH720877 JFD720870:JFD720877 JOZ720870:JOZ720877 JYV720870:JYV720877 KIR720870:KIR720877 KSN720870:KSN720877 LCJ720870:LCJ720877 LMF720870:LMF720877 LWB720870:LWB720877 MFX720870:MFX720877 MPT720870:MPT720877 MZP720870:MZP720877 NJL720870:NJL720877 NTH720870:NTH720877 ODD720870:ODD720877 OMZ720870:OMZ720877 OWV720870:OWV720877 PGR720870:PGR720877 PQN720870:PQN720877 QAJ720870:QAJ720877 QKF720870:QKF720877 QUB720870:QUB720877 RDX720870:RDX720877 RNT720870:RNT720877 RXP720870:RXP720877 SHL720870:SHL720877 SRH720870:SRH720877 TBD720870:TBD720877 TKZ720870:TKZ720877 TUV720870:TUV720877 UER720870:UER720877 UON720870:UON720877 UYJ720870:UYJ720877 VIF720870:VIF720877 VSB720870:VSB720877 WBX720870:WBX720877 WLT720870:WLT720877 WVP720870:WVP720877 H786406:H786413 JD786406:JD786413 SZ786406:SZ786413 ACV786406:ACV786413 AMR786406:AMR786413 AWN786406:AWN786413 BGJ786406:BGJ786413 BQF786406:BQF786413 CAB786406:CAB786413 CJX786406:CJX786413 CTT786406:CTT786413 DDP786406:DDP786413 DNL786406:DNL786413 DXH786406:DXH786413 EHD786406:EHD786413 EQZ786406:EQZ786413 FAV786406:FAV786413 FKR786406:FKR786413 FUN786406:FUN786413 GEJ786406:GEJ786413 GOF786406:GOF786413 GYB786406:GYB786413 HHX786406:HHX786413 HRT786406:HRT786413 IBP786406:IBP786413 ILL786406:ILL786413 IVH786406:IVH786413 JFD786406:JFD786413 JOZ786406:JOZ786413 JYV786406:JYV786413 KIR786406:KIR786413 KSN786406:KSN786413 LCJ786406:LCJ786413 LMF786406:LMF786413 LWB786406:LWB786413 MFX786406:MFX786413 MPT786406:MPT786413 MZP786406:MZP786413 NJL786406:NJL786413 NTH786406:NTH786413 ODD786406:ODD786413 OMZ786406:OMZ786413 OWV786406:OWV786413 PGR786406:PGR786413 PQN786406:PQN786413 QAJ786406:QAJ786413 QKF786406:QKF786413 QUB786406:QUB786413 RDX786406:RDX786413 RNT786406:RNT786413 RXP786406:RXP786413 SHL786406:SHL786413 SRH786406:SRH786413 TBD786406:TBD786413 TKZ786406:TKZ786413 TUV786406:TUV786413 UER786406:UER786413 UON786406:UON786413 UYJ786406:UYJ786413 VIF786406:VIF786413 VSB786406:VSB786413 WBX786406:WBX786413 WLT786406:WLT786413 WVP786406:WVP786413 H851942:H851949 JD851942:JD851949 SZ851942:SZ851949 ACV851942:ACV851949 AMR851942:AMR851949 AWN851942:AWN851949 BGJ851942:BGJ851949 BQF851942:BQF851949 CAB851942:CAB851949 CJX851942:CJX851949 CTT851942:CTT851949 DDP851942:DDP851949 DNL851942:DNL851949 DXH851942:DXH851949 EHD851942:EHD851949 EQZ851942:EQZ851949 FAV851942:FAV851949 FKR851942:FKR851949 FUN851942:FUN851949 GEJ851942:GEJ851949 GOF851942:GOF851949 GYB851942:GYB851949 HHX851942:HHX851949 HRT851942:HRT851949 IBP851942:IBP851949 ILL851942:ILL851949 IVH851942:IVH851949 JFD851942:JFD851949 JOZ851942:JOZ851949 JYV851942:JYV851949 KIR851942:KIR851949 KSN851942:KSN851949 LCJ851942:LCJ851949 LMF851942:LMF851949 LWB851942:LWB851949 MFX851942:MFX851949 MPT851942:MPT851949 MZP851942:MZP851949 NJL851942:NJL851949 NTH851942:NTH851949 ODD851942:ODD851949 OMZ851942:OMZ851949 OWV851942:OWV851949 PGR851942:PGR851949 PQN851942:PQN851949 QAJ851942:QAJ851949 QKF851942:QKF851949 QUB851942:QUB851949 RDX851942:RDX851949 RNT851942:RNT851949 RXP851942:RXP851949 SHL851942:SHL851949 SRH851942:SRH851949 TBD851942:TBD851949 TKZ851942:TKZ851949 TUV851942:TUV851949 UER851942:UER851949 UON851942:UON851949 UYJ851942:UYJ851949 VIF851942:VIF851949 VSB851942:VSB851949 WBX851942:WBX851949 WLT851942:WLT851949 WVP851942:WVP851949 H917478:H917485 JD917478:JD917485 SZ917478:SZ917485 ACV917478:ACV917485 AMR917478:AMR917485 AWN917478:AWN917485 BGJ917478:BGJ917485 BQF917478:BQF917485 CAB917478:CAB917485 CJX917478:CJX917485 CTT917478:CTT917485 DDP917478:DDP917485 DNL917478:DNL917485 DXH917478:DXH917485 EHD917478:EHD917485 EQZ917478:EQZ917485 FAV917478:FAV917485 FKR917478:FKR917485 FUN917478:FUN917485 GEJ917478:GEJ917485 GOF917478:GOF917485 GYB917478:GYB917485 HHX917478:HHX917485 HRT917478:HRT917485 IBP917478:IBP917485 ILL917478:ILL917485 IVH917478:IVH917485 JFD917478:JFD917485 JOZ917478:JOZ917485 JYV917478:JYV917485 KIR917478:KIR917485 KSN917478:KSN917485 LCJ917478:LCJ917485 LMF917478:LMF917485 LWB917478:LWB917485 MFX917478:MFX917485 MPT917478:MPT917485 MZP917478:MZP917485 NJL917478:NJL917485 NTH917478:NTH917485 ODD917478:ODD917485 OMZ917478:OMZ917485 OWV917478:OWV917485 PGR917478:PGR917485 PQN917478:PQN917485 QAJ917478:QAJ917485 QKF917478:QKF917485 QUB917478:QUB917485 RDX917478:RDX917485 RNT917478:RNT917485 RXP917478:RXP917485 SHL917478:SHL917485 SRH917478:SRH917485 TBD917478:TBD917485 TKZ917478:TKZ917485 TUV917478:TUV917485 UER917478:UER917485 UON917478:UON917485 UYJ917478:UYJ917485 VIF917478:VIF917485 VSB917478:VSB917485 WBX917478:WBX917485 WLT917478:WLT917485 WVP917478:WVP917485 H983014:H983021 JD983014:JD983021 SZ983014:SZ983021 ACV983014:ACV983021 AMR983014:AMR983021 AWN983014:AWN983021 BGJ983014:BGJ983021 BQF983014:BQF983021 CAB983014:CAB983021 CJX983014:CJX983021 CTT983014:CTT983021 DDP983014:DDP983021 DNL983014:DNL983021 DXH983014:DXH983021 EHD983014:EHD983021 EQZ983014:EQZ983021 FAV983014:FAV983021 FKR983014:FKR983021 FUN983014:FUN983021 GEJ983014:GEJ983021 GOF983014:GOF983021 GYB983014:GYB983021 HHX983014:HHX983021 HRT983014:HRT983021 IBP983014:IBP983021 ILL983014:ILL983021 IVH983014:IVH983021 JFD983014:JFD983021 JOZ983014:JOZ983021 JYV983014:JYV983021 KIR983014:KIR983021 KSN983014:KSN983021 LCJ983014:LCJ983021 LMF983014:LMF983021 LWB983014:LWB983021 MFX983014:MFX983021 MPT983014:MPT983021 MZP983014:MZP983021 NJL983014:NJL983021 NTH983014:NTH983021 ODD983014:ODD983021 OMZ983014:OMZ983021 OWV983014:OWV983021 PGR983014:PGR983021 PQN983014:PQN983021 QAJ983014:QAJ983021 QKF983014:QKF983021 QUB983014:QUB983021 RDX983014:RDX983021 RNT983014:RNT983021 RXP983014:RXP983021 SHL983014:SHL983021 SRH983014:SRH983021 TBD983014:TBD983021 TKZ983014:TKZ983021 TUV983014:TUV983021 UER983014:UER983021 UON983014:UON983021 UYJ983014:UYJ983021 VIF983014:VIF983021 VSB983014:VSB983021 WBX983014:WBX983021 WLT983014:WLT983021 WVP983014:WVP983021" xr:uid="{EE489BE4-1099-4093-B960-98806982D325}">
      <formula1>"　　,区ＣＭ"</formula1>
    </dataValidation>
  </dataValidations>
  <pageMargins left="0.62992125984251968" right="0.51181102362204722" top="0.62992125984251968" bottom="0.51181102362204722" header="0.31496062992125984" footer="0.31496062992125984"/>
  <pageSetup paperSize="9" scale="75" orientation="portrait" cellComments="asDisplayed" r:id="rId1"/>
  <colBreaks count="1" manualBreakCount="1">
    <brk id="9" max="1048575" man="1"/>
  </colBreak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890F3-D4E3-4864-9FD9-78D32375B656}">
  <dimension ref="A1:IQ42"/>
  <sheetViews>
    <sheetView showGridLines="0" view="pageBreakPreview" zoomScaleNormal="100" zoomScaleSheetLayoutView="100" workbookViewId="0"/>
  </sheetViews>
  <sheetFormatPr defaultRowHeight="12.75"/>
  <cols>
    <col min="1" max="111" width="1.75" style="232" customWidth="1"/>
    <col min="112" max="112" width="8.875" style="232" customWidth="1"/>
    <col min="113" max="113" width="11.5" style="232" customWidth="1"/>
    <col min="114" max="252" width="8.875" style="232" customWidth="1"/>
    <col min="253" max="367" width="1.625" style="232" customWidth="1"/>
    <col min="368" max="368" width="8.875" style="232" customWidth="1"/>
    <col min="369" max="369" width="11.5" style="232" customWidth="1"/>
    <col min="370" max="508" width="8.875" style="232" customWidth="1"/>
    <col min="509" max="623" width="1.625" style="232" customWidth="1"/>
    <col min="624" max="624" width="8.875" style="232" customWidth="1"/>
    <col min="625" max="625" width="11.5" style="232" customWidth="1"/>
    <col min="626" max="764" width="8.875" style="232" customWidth="1"/>
    <col min="765" max="879" width="1.625" style="232" customWidth="1"/>
    <col min="880" max="880" width="8.875" style="232" customWidth="1"/>
    <col min="881" max="881" width="11.5" style="232" customWidth="1"/>
    <col min="882" max="1020" width="8.875" style="232" customWidth="1"/>
    <col min="1021" max="1135" width="1.625" style="232" customWidth="1"/>
    <col min="1136" max="1136" width="8.875" style="232" customWidth="1"/>
    <col min="1137" max="1137" width="11.5" style="232" customWidth="1"/>
    <col min="1138" max="1276" width="8.875" style="232" customWidth="1"/>
    <col min="1277" max="1391" width="1.625" style="232" customWidth="1"/>
    <col min="1392" max="1392" width="8.875" style="232" customWidth="1"/>
    <col min="1393" max="1393" width="11.5" style="232" customWidth="1"/>
    <col min="1394" max="1532" width="8.875" style="232" customWidth="1"/>
    <col min="1533" max="1647" width="1.625" style="232" customWidth="1"/>
    <col min="1648" max="1648" width="8.875" style="232" customWidth="1"/>
    <col min="1649" max="1649" width="11.5" style="232" customWidth="1"/>
    <col min="1650" max="1788" width="8.875" style="232" customWidth="1"/>
    <col min="1789" max="1903" width="1.625" style="232" customWidth="1"/>
    <col min="1904" max="1904" width="8.875" style="232" customWidth="1"/>
    <col min="1905" max="1905" width="11.5" style="232" customWidth="1"/>
    <col min="1906" max="2044" width="8.875" style="232" customWidth="1"/>
    <col min="2045" max="2159" width="1.625" style="232" customWidth="1"/>
    <col min="2160" max="2160" width="8.875" style="232" customWidth="1"/>
    <col min="2161" max="2161" width="11.5" style="232" customWidth="1"/>
    <col min="2162" max="2300" width="8.875" style="232" customWidth="1"/>
    <col min="2301" max="2415" width="1.625" style="232" customWidth="1"/>
    <col min="2416" max="2416" width="8.875" style="232" customWidth="1"/>
    <col min="2417" max="2417" width="11.5" style="232" customWidth="1"/>
    <col min="2418" max="2556" width="8.875" style="232" customWidth="1"/>
    <col min="2557" max="2671" width="1.625" style="232" customWidth="1"/>
    <col min="2672" max="2672" width="8.875" style="232" customWidth="1"/>
    <col min="2673" max="2673" width="11.5" style="232" customWidth="1"/>
    <col min="2674" max="2812" width="8.875" style="232" customWidth="1"/>
    <col min="2813" max="2927" width="1.625" style="232" customWidth="1"/>
    <col min="2928" max="2928" width="8.875" style="232" customWidth="1"/>
    <col min="2929" max="2929" width="11.5" style="232" customWidth="1"/>
    <col min="2930" max="3068" width="8.875" style="232" customWidth="1"/>
    <col min="3069" max="3183" width="1.625" style="232" customWidth="1"/>
    <col min="3184" max="3184" width="8.875" style="232" customWidth="1"/>
    <col min="3185" max="3185" width="11.5" style="232" customWidth="1"/>
    <col min="3186" max="3324" width="8.875" style="232" customWidth="1"/>
    <col min="3325" max="3439" width="1.625" style="232" customWidth="1"/>
    <col min="3440" max="3440" width="8.875" style="232" customWidth="1"/>
    <col min="3441" max="3441" width="11.5" style="232" customWidth="1"/>
    <col min="3442" max="3580" width="8.875" style="232" customWidth="1"/>
    <col min="3581" max="3695" width="1.625" style="232" customWidth="1"/>
    <col min="3696" max="3696" width="8.875" style="232" customWidth="1"/>
    <col min="3697" max="3697" width="11.5" style="232" customWidth="1"/>
    <col min="3698" max="3836" width="8.875" style="232" customWidth="1"/>
    <col min="3837" max="3951" width="1.625" style="232" customWidth="1"/>
    <col min="3952" max="3952" width="8.875" style="232" customWidth="1"/>
    <col min="3953" max="3953" width="11.5" style="232" customWidth="1"/>
    <col min="3954" max="4092" width="8.875" style="232" customWidth="1"/>
    <col min="4093" max="4207" width="1.625" style="232" customWidth="1"/>
    <col min="4208" max="4208" width="8.875" style="232" customWidth="1"/>
    <col min="4209" max="4209" width="11.5" style="232" customWidth="1"/>
    <col min="4210" max="4348" width="8.875" style="232" customWidth="1"/>
    <col min="4349" max="4463" width="1.625" style="232" customWidth="1"/>
    <col min="4464" max="4464" width="8.875" style="232" customWidth="1"/>
    <col min="4465" max="4465" width="11.5" style="232" customWidth="1"/>
    <col min="4466" max="4604" width="8.875" style="232" customWidth="1"/>
    <col min="4605" max="4719" width="1.625" style="232" customWidth="1"/>
    <col min="4720" max="4720" width="8.875" style="232" customWidth="1"/>
    <col min="4721" max="4721" width="11.5" style="232" customWidth="1"/>
    <col min="4722" max="4860" width="8.875" style="232" customWidth="1"/>
    <col min="4861" max="4975" width="1.625" style="232" customWidth="1"/>
    <col min="4976" max="4976" width="8.875" style="232" customWidth="1"/>
    <col min="4977" max="4977" width="11.5" style="232" customWidth="1"/>
    <col min="4978" max="5116" width="8.875" style="232" customWidth="1"/>
    <col min="5117" max="5231" width="1.625" style="232" customWidth="1"/>
    <col min="5232" max="5232" width="8.875" style="232" customWidth="1"/>
    <col min="5233" max="5233" width="11.5" style="232" customWidth="1"/>
    <col min="5234" max="5372" width="8.875" style="232" customWidth="1"/>
    <col min="5373" max="5487" width="1.625" style="232" customWidth="1"/>
    <col min="5488" max="5488" width="8.875" style="232" customWidth="1"/>
    <col min="5489" max="5489" width="11.5" style="232" customWidth="1"/>
    <col min="5490" max="5628" width="8.875" style="232" customWidth="1"/>
    <col min="5629" max="5743" width="1.625" style="232" customWidth="1"/>
    <col min="5744" max="5744" width="8.875" style="232" customWidth="1"/>
    <col min="5745" max="5745" width="11.5" style="232" customWidth="1"/>
    <col min="5746" max="5884" width="8.875" style="232" customWidth="1"/>
    <col min="5885" max="5999" width="1.625" style="232" customWidth="1"/>
    <col min="6000" max="6000" width="8.875" style="232" customWidth="1"/>
    <col min="6001" max="6001" width="11.5" style="232" customWidth="1"/>
    <col min="6002" max="6140" width="8.875" style="232" customWidth="1"/>
    <col min="6141" max="6255" width="1.625" style="232" customWidth="1"/>
    <col min="6256" max="6256" width="8.875" style="232" customWidth="1"/>
    <col min="6257" max="6257" width="11.5" style="232" customWidth="1"/>
    <col min="6258" max="6396" width="8.875" style="232" customWidth="1"/>
    <col min="6397" max="6511" width="1.625" style="232" customWidth="1"/>
    <col min="6512" max="6512" width="8.875" style="232" customWidth="1"/>
    <col min="6513" max="6513" width="11.5" style="232" customWidth="1"/>
    <col min="6514" max="6652" width="8.875" style="232" customWidth="1"/>
    <col min="6653" max="6767" width="1.625" style="232" customWidth="1"/>
    <col min="6768" max="6768" width="8.875" style="232" customWidth="1"/>
    <col min="6769" max="6769" width="11.5" style="232" customWidth="1"/>
    <col min="6770" max="6908" width="8.875" style="232" customWidth="1"/>
    <col min="6909" max="7023" width="1.625" style="232" customWidth="1"/>
    <col min="7024" max="7024" width="8.875" style="232" customWidth="1"/>
    <col min="7025" max="7025" width="11.5" style="232" customWidth="1"/>
    <col min="7026" max="7164" width="8.875" style="232" customWidth="1"/>
    <col min="7165" max="7279" width="1.625" style="232" customWidth="1"/>
    <col min="7280" max="7280" width="8.875" style="232" customWidth="1"/>
    <col min="7281" max="7281" width="11.5" style="232" customWidth="1"/>
    <col min="7282" max="7420" width="8.875" style="232" customWidth="1"/>
    <col min="7421" max="7535" width="1.625" style="232" customWidth="1"/>
    <col min="7536" max="7536" width="8.875" style="232" customWidth="1"/>
    <col min="7537" max="7537" width="11.5" style="232" customWidth="1"/>
    <col min="7538" max="7676" width="8.875" style="232" customWidth="1"/>
    <col min="7677" max="7791" width="1.625" style="232" customWidth="1"/>
    <col min="7792" max="7792" width="8.875" style="232" customWidth="1"/>
    <col min="7793" max="7793" width="11.5" style="232" customWidth="1"/>
    <col min="7794" max="7932" width="8.875" style="232" customWidth="1"/>
    <col min="7933" max="8047" width="1.625" style="232" customWidth="1"/>
    <col min="8048" max="8048" width="8.875" style="232" customWidth="1"/>
    <col min="8049" max="8049" width="11.5" style="232" customWidth="1"/>
    <col min="8050" max="8188" width="8.875" style="232" customWidth="1"/>
    <col min="8189" max="8303" width="1.625" style="232" customWidth="1"/>
    <col min="8304" max="8304" width="8.875" style="232" customWidth="1"/>
    <col min="8305" max="8305" width="11.5" style="232" customWidth="1"/>
    <col min="8306" max="8444" width="8.875" style="232" customWidth="1"/>
    <col min="8445" max="8559" width="1.625" style="232" customWidth="1"/>
    <col min="8560" max="8560" width="8.875" style="232" customWidth="1"/>
    <col min="8561" max="8561" width="11.5" style="232" customWidth="1"/>
    <col min="8562" max="8700" width="8.875" style="232" customWidth="1"/>
    <col min="8701" max="8815" width="1.625" style="232" customWidth="1"/>
    <col min="8816" max="8816" width="8.875" style="232" customWidth="1"/>
    <col min="8817" max="8817" width="11.5" style="232" customWidth="1"/>
    <col min="8818" max="8956" width="8.875" style="232" customWidth="1"/>
    <col min="8957" max="9071" width="1.625" style="232" customWidth="1"/>
    <col min="9072" max="9072" width="8.875" style="232" customWidth="1"/>
    <col min="9073" max="9073" width="11.5" style="232" customWidth="1"/>
    <col min="9074" max="9212" width="8.875" style="232" customWidth="1"/>
    <col min="9213" max="9327" width="1.625" style="232" customWidth="1"/>
    <col min="9328" max="9328" width="8.875" style="232" customWidth="1"/>
    <col min="9329" max="9329" width="11.5" style="232" customWidth="1"/>
    <col min="9330" max="9468" width="8.875" style="232" customWidth="1"/>
    <col min="9469" max="9583" width="1.625" style="232" customWidth="1"/>
    <col min="9584" max="9584" width="8.875" style="232" customWidth="1"/>
    <col min="9585" max="9585" width="11.5" style="232" customWidth="1"/>
    <col min="9586" max="9724" width="8.875" style="232" customWidth="1"/>
    <col min="9725" max="9839" width="1.625" style="232" customWidth="1"/>
    <col min="9840" max="9840" width="8.875" style="232" customWidth="1"/>
    <col min="9841" max="9841" width="11.5" style="232" customWidth="1"/>
    <col min="9842" max="9980" width="8.875" style="232" customWidth="1"/>
    <col min="9981" max="10095" width="1.625" style="232" customWidth="1"/>
    <col min="10096" max="10096" width="8.875" style="232" customWidth="1"/>
    <col min="10097" max="10097" width="11.5" style="232" customWidth="1"/>
    <col min="10098" max="10236" width="8.875" style="232" customWidth="1"/>
    <col min="10237" max="10351" width="1.625" style="232" customWidth="1"/>
    <col min="10352" max="10352" width="8.875" style="232" customWidth="1"/>
    <col min="10353" max="10353" width="11.5" style="232" customWidth="1"/>
    <col min="10354" max="10492" width="8.875" style="232" customWidth="1"/>
    <col min="10493" max="10607" width="1.625" style="232" customWidth="1"/>
    <col min="10608" max="10608" width="8.875" style="232" customWidth="1"/>
    <col min="10609" max="10609" width="11.5" style="232" customWidth="1"/>
    <col min="10610" max="10748" width="8.875" style="232" customWidth="1"/>
    <col min="10749" max="10863" width="1.625" style="232" customWidth="1"/>
    <col min="10864" max="10864" width="8.875" style="232" customWidth="1"/>
    <col min="10865" max="10865" width="11.5" style="232" customWidth="1"/>
    <col min="10866" max="11004" width="8.875" style="232" customWidth="1"/>
    <col min="11005" max="11119" width="1.625" style="232" customWidth="1"/>
    <col min="11120" max="11120" width="8.875" style="232" customWidth="1"/>
    <col min="11121" max="11121" width="11.5" style="232" customWidth="1"/>
    <col min="11122" max="11260" width="8.875" style="232" customWidth="1"/>
    <col min="11261" max="11375" width="1.625" style="232" customWidth="1"/>
    <col min="11376" max="11376" width="8.875" style="232" customWidth="1"/>
    <col min="11377" max="11377" width="11.5" style="232" customWidth="1"/>
    <col min="11378" max="11516" width="8.875" style="232" customWidth="1"/>
    <col min="11517" max="11631" width="1.625" style="232" customWidth="1"/>
    <col min="11632" max="11632" width="8.875" style="232" customWidth="1"/>
    <col min="11633" max="11633" width="11.5" style="232" customWidth="1"/>
    <col min="11634" max="11772" width="8.875" style="232" customWidth="1"/>
    <col min="11773" max="11887" width="1.625" style="232" customWidth="1"/>
    <col min="11888" max="11888" width="8.875" style="232" customWidth="1"/>
    <col min="11889" max="11889" width="11.5" style="232" customWidth="1"/>
    <col min="11890" max="12028" width="8.875" style="232" customWidth="1"/>
    <col min="12029" max="12143" width="1.625" style="232" customWidth="1"/>
    <col min="12144" max="12144" width="8.875" style="232" customWidth="1"/>
    <col min="12145" max="12145" width="11.5" style="232" customWidth="1"/>
    <col min="12146" max="12284" width="8.875" style="232" customWidth="1"/>
    <col min="12285" max="12399" width="1.625" style="232" customWidth="1"/>
    <col min="12400" max="12400" width="8.875" style="232" customWidth="1"/>
    <col min="12401" max="12401" width="11.5" style="232" customWidth="1"/>
    <col min="12402" max="12540" width="8.875" style="232" customWidth="1"/>
    <col min="12541" max="12655" width="1.625" style="232" customWidth="1"/>
    <col min="12656" max="12656" width="8.875" style="232" customWidth="1"/>
    <col min="12657" max="12657" width="11.5" style="232" customWidth="1"/>
    <col min="12658" max="12796" width="8.875" style="232" customWidth="1"/>
    <col min="12797" max="12911" width="1.625" style="232" customWidth="1"/>
    <col min="12912" max="12912" width="8.875" style="232" customWidth="1"/>
    <col min="12913" max="12913" width="11.5" style="232" customWidth="1"/>
    <col min="12914" max="13052" width="8.875" style="232" customWidth="1"/>
    <col min="13053" max="13167" width="1.625" style="232" customWidth="1"/>
    <col min="13168" max="13168" width="8.875" style="232" customWidth="1"/>
    <col min="13169" max="13169" width="11.5" style="232" customWidth="1"/>
    <col min="13170" max="13308" width="8.875" style="232" customWidth="1"/>
    <col min="13309" max="13423" width="1.625" style="232" customWidth="1"/>
    <col min="13424" max="13424" width="8.875" style="232" customWidth="1"/>
    <col min="13425" max="13425" width="11.5" style="232" customWidth="1"/>
    <col min="13426" max="13564" width="8.875" style="232" customWidth="1"/>
    <col min="13565" max="13679" width="1.625" style="232" customWidth="1"/>
    <col min="13680" max="13680" width="8.875" style="232" customWidth="1"/>
    <col min="13681" max="13681" width="11.5" style="232" customWidth="1"/>
    <col min="13682" max="13820" width="8.875" style="232" customWidth="1"/>
    <col min="13821" max="13935" width="1.625" style="232" customWidth="1"/>
    <col min="13936" max="13936" width="8.875" style="232" customWidth="1"/>
    <col min="13937" max="13937" width="11.5" style="232" customWidth="1"/>
    <col min="13938" max="14076" width="8.875" style="232" customWidth="1"/>
    <col min="14077" max="14191" width="1.625" style="232" customWidth="1"/>
    <col min="14192" max="14192" width="8.875" style="232" customWidth="1"/>
    <col min="14193" max="14193" width="11.5" style="232" customWidth="1"/>
    <col min="14194" max="14332" width="8.875" style="232" customWidth="1"/>
    <col min="14333" max="14447" width="1.625" style="232" customWidth="1"/>
    <col min="14448" max="14448" width="8.875" style="232" customWidth="1"/>
    <col min="14449" max="14449" width="11.5" style="232" customWidth="1"/>
    <col min="14450" max="14588" width="8.875" style="232" customWidth="1"/>
    <col min="14589" max="14703" width="1.625" style="232" customWidth="1"/>
    <col min="14704" max="14704" width="8.875" style="232" customWidth="1"/>
    <col min="14705" max="14705" width="11.5" style="232" customWidth="1"/>
    <col min="14706" max="14844" width="8.875" style="232" customWidth="1"/>
    <col min="14845" max="14959" width="1.625" style="232" customWidth="1"/>
    <col min="14960" max="14960" width="8.875" style="232" customWidth="1"/>
    <col min="14961" max="14961" width="11.5" style="232" customWidth="1"/>
    <col min="14962" max="15100" width="8.875" style="232" customWidth="1"/>
    <col min="15101" max="15215" width="1.625" style="232" customWidth="1"/>
    <col min="15216" max="15216" width="8.875" style="232" customWidth="1"/>
    <col min="15217" max="15217" width="11.5" style="232" customWidth="1"/>
    <col min="15218" max="15356" width="8.875" style="232" customWidth="1"/>
    <col min="15357" max="15471" width="1.625" style="232" customWidth="1"/>
    <col min="15472" max="15472" width="8.875" style="232" customWidth="1"/>
    <col min="15473" max="15473" width="11.5" style="232" customWidth="1"/>
    <col min="15474" max="15612" width="8.875" style="232" customWidth="1"/>
    <col min="15613" max="15727" width="1.625" style="232" customWidth="1"/>
    <col min="15728" max="15728" width="8.875" style="232" customWidth="1"/>
    <col min="15729" max="15729" width="11.5" style="232" customWidth="1"/>
    <col min="15730" max="15868" width="8.875" style="232" customWidth="1"/>
    <col min="15869" max="15983" width="1.625" style="232" customWidth="1"/>
    <col min="15984" max="15984" width="8.875" style="232" customWidth="1"/>
    <col min="15985" max="15985" width="11.5" style="232" customWidth="1"/>
    <col min="15986" max="16124" width="8.875" style="232" customWidth="1"/>
    <col min="16125" max="16239" width="1.625" style="232" customWidth="1"/>
    <col min="16240" max="16240" width="8.875" style="232" customWidth="1"/>
    <col min="16241" max="16241" width="11.5" style="232" customWidth="1"/>
    <col min="16242" max="16242" width="8.875" style="232" customWidth="1"/>
    <col min="16243" max="16384" width="9" style="232"/>
  </cols>
  <sheetData>
    <row r="1" spans="1:113" ht="18.75">
      <c r="A1" s="231" t="s">
        <v>186</v>
      </c>
      <c r="AW1" s="233"/>
      <c r="AX1" s="234"/>
      <c r="AY1" s="233" t="s">
        <v>198</v>
      </c>
    </row>
    <row r="3" spans="1:113" ht="18.75">
      <c r="B3" s="609" t="s">
        <v>197</v>
      </c>
      <c r="C3" s="610"/>
      <c r="D3" s="610"/>
      <c r="E3" s="610"/>
      <c r="F3" s="610"/>
      <c r="G3" s="610"/>
      <c r="H3" s="610"/>
      <c r="I3" s="610"/>
      <c r="J3" s="610"/>
      <c r="K3" s="610"/>
      <c r="L3" s="610"/>
      <c r="M3" s="610"/>
      <c r="N3" s="610"/>
      <c r="O3" s="610"/>
      <c r="P3" s="610"/>
      <c r="Q3" s="610"/>
      <c r="R3" s="610"/>
      <c r="S3" s="610"/>
      <c r="T3" s="610"/>
      <c r="U3" s="610"/>
      <c r="V3" s="610"/>
      <c r="W3" s="610"/>
      <c r="X3" s="610"/>
      <c r="Y3" s="610"/>
      <c r="Z3" s="610"/>
      <c r="AA3" s="610"/>
      <c r="AB3" s="610"/>
      <c r="AC3" s="610"/>
      <c r="AD3" s="610"/>
      <c r="AE3" s="610"/>
      <c r="AF3" s="610"/>
      <c r="AG3" s="610"/>
      <c r="AH3" s="610"/>
      <c r="AI3" s="610"/>
      <c r="AJ3" s="610"/>
      <c r="AK3" s="610"/>
      <c r="AL3" s="610"/>
      <c r="AM3" s="610"/>
      <c r="AN3" s="610"/>
      <c r="AO3" s="610"/>
      <c r="AP3" s="610"/>
      <c r="AQ3" s="610"/>
      <c r="AR3" s="610"/>
      <c r="AS3" s="610"/>
      <c r="AT3" s="610"/>
      <c r="AU3" s="610"/>
      <c r="AV3" s="610"/>
      <c r="AW3" s="610"/>
      <c r="AX3" s="610"/>
    </row>
    <row r="4" spans="1:113">
      <c r="Z4" s="235"/>
      <c r="AD4" s="235"/>
      <c r="AE4" s="235"/>
      <c r="AF4" s="235"/>
      <c r="AG4" s="235"/>
      <c r="AH4" s="235"/>
      <c r="AI4" s="235"/>
      <c r="AO4" s="235"/>
    </row>
    <row r="5" spans="1:113" ht="13.5" thickBot="1">
      <c r="Z5" s="235"/>
      <c r="AD5" s="235"/>
      <c r="AE5" s="235"/>
      <c r="AF5" s="235"/>
      <c r="AG5" s="235"/>
      <c r="AH5" s="235"/>
      <c r="AI5" s="235"/>
      <c r="AO5" s="235"/>
      <c r="DI5" s="236"/>
    </row>
    <row r="6" spans="1:113" ht="24.75" customHeight="1" thickBot="1">
      <c r="B6" s="611" t="s">
        <v>187</v>
      </c>
      <c r="C6" s="612"/>
      <c r="D6" s="612"/>
      <c r="E6" s="612"/>
      <c r="F6" s="612"/>
      <c r="G6" s="612"/>
      <c r="H6" s="613"/>
      <c r="I6" s="614"/>
      <c r="J6" s="614"/>
      <c r="K6" s="614"/>
      <c r="L6" s="614"/>
      <c r="M6" s="614"/>
      <c r="N6" s="614"/>
      <c r="O6" s="614"/>
      <c r="P6" s="614"/>
      <c r="Q6" s="614"/>
      <c r="R6" s="614"/>
      <c r="S6" s="614"/>
      <c r="T6" s="614"/>
      <c r="U6" s="614"/>
      <c r="V6" s="614"/>
      <c r="W6" s="614"/>
      <c r="X6" s="614"/>
      <c r="Y6" s="614"/>
      <c r="Z6" s="614"/>
      <c r="AA6" s="614"/>
      <c r="AB6" s="614"/>
      <c r="AC6" s="614"/>
      <c r="AD6" s="614"/>
      <c r="AE6" s="614"/>
      <c r="AF6" s="614"/>
      <c r="AG6" s="614"/>
      <c r="AH6" s="614"/>
      <c r="AI6" s="614"/>
      <c r="AJ6" s="614"/>
      <c r="AK6" s="614"/>
      <c r="AL6" s="614"/>
      <c r="AM6" s="614"/>
      <c r="AN6" s="614"/>
      <c r="AO6" s="614"/>
      <c r="AP6" s="614"/>
      <c r="AQ6" s="614"/>
      <c r="AR6" s="614"/>
      <c r="AS6" s="614"/>
      <c r="AT6" s="614"/>
      <c r="AU6" s="614"/>
      <c r="AV6" s="614"/>
      <c r="AW6" s="614"/>
      <c r="AX6" s="615"/>
      <c r="DI6" s="236"/>
    </row>
    <row r="7" spans="1:113" ht="14.25">
      <c r="B7" s="237"/>
      <c r="C7" s="237"/>
      <c r="D7" s="237"/>
      <c r="E7" s="237"/>
      <c r="F7" s="237"/>
      <c r="G7" s="237"/>
      <c r="H7" s="238"/>
      <c r="I7" s="238"/>
      <c r="J7" s="238"/>
      <c r="K7" s="238"/>
      <c r="L7" s="239"/>
      <c r="M7" s="239"/>
      <c r="N7" s="239"/>
      <c r="O7" s="239"/>
      <c r="P7" s="238"/>
      <c r="Q7" s="238"/>
      <c r="R7" s="238"/>
      <c r="S7" s="238"/>
      <c r="T7" s="238"/>
      <c r="U7" s="238"/>
      <c r="V7" s="240"/>
      <c r="W7" s="240"/>
      <c r="X7" s="240"/>
      <c r="Y7" s="240"/>
      <c r="Z7" s="240"/>
      <c r="AA7" s="240"/>
      <c r="AB7" s="240"/>
      <c r="AC7" s="240"/>
      <c r="AD7" s="240"/>
      <c r="AE7" s="240"/>
      <c r="AF7" s="240"/>
      <c r="AG7" s="240"/>
      <c r="AH7" s="240"/>
      <c r="AI7" s="240"/>
      <c r="AJ7" s="240"/>
      <c r="AK7" s="240"/>
      <c r="AL7" s="240"/>
      <c r="AM7" s="240"/>
      <c r="AN7" s="240"/>
      <c r="AO7" s="240"/>
      <c r="AP7" s="240"/>
      <c r="AQ7" s="240"/>
      <c r="AR7" s="240"/>
      <c r="AS7" s="240"/>
      <c r="AT7" s="240"/>
      <c r="AU7" s="240"/>
      <c r="AV7" s="240"/>
      <c r="AW7" s="240"/>
      <c r="AX7" s="240"/>
      <c r="DI7" s="236"/>
    </row>
    <row r="8" spans="1:113" ht="15" thickBot="1">
      <c r="A8" s="241"/>
      <c r="B8" s="240" t="s">
        <v>188</v>
      </c>
      <c r="C8" s="238"/>
      <c r="D8" s="238"/>
      <c r="E8" s="238"/>
      <c r="F8" s="238"/>
      <c r="G8" s="238"/>
      <c r="H8" s="238"/>
      <c r="I8" s="238"/>
      <c r="J8" s="238"/>
      <c r="K8" s="238"/>
      <c r="L8" s="239"/>
      <c r="M8" s="239"/>
      <c r="N8" s="239"/>
      <c r="O8" s="239"/>
      <c r="P8" s="238"/>
      <c r="Q8" s="238"/>
      <c r="R8" s="238"/>
      <c r="S8" s="238"/>
      <c r="T8" s="238"/>
      <c r="U8" s="238"/>
      <c r="V8" s="240"/>
      <c r="W8" s="240"/>
      <c r="X8" s="240"/>
      <c r="Y8" s="240"/>
      <c r="Z8" s="240"/>
      <c r="AA8" s="240"/>
      <c r="AB8" s="240"/>
      <c r="AC8" s="240"/>
      <c r="AD8" s="240"/>
      <c r="AE8" s="240"/>
      <c r="AF8" s="240"/>
      <c r="AG8" s="240"/>
      <c r="AH8" s="240"/>
      <c r="AI8" s="240"/>
      <c r="AJ8" s="240"/>
      <c r="AK8" s="240"/>
      <c r="AL8" s="240"/>
      <c r="AM8" s="240"/>
      <c r="AN8" s="240"/>
      <c r="AO8" s="240"/>
      <c r="AP8" s="240"/>
      <c r="AQ8" s="240"/>
      <c r="AR8" s="240"/>
      <c r="AS8" s="240"/>
      <c r="AT8" s="240"/>
      <c r="AU8" s="240"/>
      <c r="AV8" s="240"/>
      <c r="AW8" s="240"/>
      <c r="AX8" s="240"/>
      <c r="DI8" s="236"/>
    </row>
    <row r="9" spans="1:113" ht="14.25">
      <c r="A9" s="238"/>
      <c r="B9" s="242"/>
      <c r="C9" s="237"/>
      <c r="D9" s="237"/>
      <c r="E9" s="237"/>
      <c r="F9" s="237"/>
      <c r="G9" s="237"/>
      <c r="H9" s="237"/>
      <c r="I9" s="237"/>
      <c r="J9" s="237"/>
      <c r="K9" s="237"/>
      <c r="L9" s="243"/>
      <c r="M9" s="243"/>
      <c r="N9" s="243"/>
      <c r="O9" s="243"/>
      <c r="P9" s="237"/>
      <c r="Q9" s="237"/>
      <c r="R9" s="237"/>
      <c r="S9" s="237"/>
      <c r="T9" s="237"/>
      <c r="U9" s="237"/>
      <c r="V9" s="244"/>
      <c r="W9" s="244"/>
      <c r="X9" s="244"/>
      <c r="Y9" s="244"/>
      <c r="Z9" s="244"/>
      <c r="AA9" s="244"/>
      <c r="AB9" s="244"/>
      <c r="AC9" s="244"/>
      <c r="AD9" s="244"/>
      <c r="AE9" s="244"/>
      <c r="AF9" s="244"/>
      <c r="AG9" s="244"/>
      <c r="AH9" s="244"/>
      <c r="AI9" s="244"/>
      <c r="AJ9" s="244"/>
      <c r="AK9" s="244"/>
      <c r="AL9" s="244"/>
      <c r="AM9" s="244"/>
      <c r="AN9" s="244"/>
      <c r="AO9" s="244"/>
      <c r="AP9" s="244"/>
      <c r="AQ9" s="244"/>
      <c r="AR9" s="244"/>
      <c r="AS9" s="244"/>
      <c r="AT9" s="244"/>
      <c r="AU9" s="244"/>
      <c r="AV9" s="244"/>
      <c r="AW9" s="244"/>
      <c r="AX9" s="245"/>
    </row>
    <row r="10" spans="1:113" ht="12" customHeight="1">
      <c r="A10" s="238"/>
      <c r="B10" s="616"/>
      <c r="C10" s="617"/>
      <c r="D10" s="617"/>
      <c r="E10" s="617"/>
      <c r="F10" s="617"/>
      <c r="G10" s="617"/>
      <c r="H10" s="617"/>
      <c r="I10" s="617"/>
      <c r="J10" s="617"/>
      <c r="K10" s="617"/>
      <c r="L10" s="617"/>
      <c r="M10" s="617"/>
      <c r="N10" s="617"/>
      <c r="O10" s="617"/>
      <c r="P10" s="617"/>
      <c r="Q10" s="617"/>
      <c r="R10" s="617"/>
      <c r="S10" s="617"/>
      <c r="T10" s="617"/>
      <c r="U10" s="617"/>
      <c r="V10" s="617"/>
      <c r="W10" s="617"/>
      <c r="X10" s="617"/>
      <c r="Y10" s="617"/>
      <c r="Z10" s="617"/>
      <c r="AA10" s="617"/>
      <c r="AB10" s="617"/>
      <c r="AC10" s="617"/>
      <c r="AD10" s="617"/>
      <c r="AE10" s="617"/>
      <c r="AF10" s="617"/>
      <c r="AG10" s="617"/>
      <c r="AH10" s="617"/>
      <c r="AI10" s="617"/>
      <c r="AJ10" s="617"/>
      <c r="AK10" s="617"/>
      <c r="AL10" s="617"/>
      <c r="AM10" s="617"/>
      <c r="AN10" s="617"/>
      <c r="AO10" s="617"/>
      <c r="AP10" s="617"/>
      <c r="AQ10" s="617"/>
      <c r="AR10" s="617"/>
      <c r="AS10" s="617"/>
      <c r="AT10" s="617"/>
      <c r="AU10" s="617"/>
      <c r="AV10" s="617"/>
      <c r="AW10" s="617"/>
      <c r="AX10" s="618"/>
    </row>
    <row r="11" spans="1:113" ht="12" customHeight="1">
      <c r="A11" s="238"/>
      <c r="B11" s="616"/>
      <c r="C11" s="617"/>
      <c r="D11" s="617"/>
      <c r="E11" s="617"/>
      <c r="F11" s="617"/>
      <c r="G11" s="617"/>
      <c r="H11" s="617"/>
      <c r="I11" s="617"/>
      <c r="J11" s="617"/>
      <c r="K11" s="617"/>
      <c r="L11" s="617"/>
      <c r="M11" s="617"/>
      <c r="N11" s="617"/>
      <c r="O11" s="617"/>
      <c r="P11" s="617"/>
      <c r="Q11" s="617"/>
      <c r="R11" s="617"/>
      <c r="S11" s="617"/>
      <c r="T11" s="617"/>
      <c r="U11" s="617"/>
      <c r="V11" s="617"/>
      <c r="W11" s="617"/>
      <c r="X11" s="617"/>
      <c r="Y11" s="617"/>
      <c r="Z11" s="617"/>
      <c r="AA11" s="617"/>
      <c r="AB11" s="617"/>
      <c r="AC11" s="617"/>
      <c r="AD11" s="617"/>
      <c r="AE11" s="617"/>
      <c r="AF11" s="617"/>
      <c r="AG11" s="617"/>
      <c r="AH11" s="617"/>
      <c r="AI11" s="617"/>
      <c r="AJ11" s="617"/>
      <c r="AK11" s="617"/>
      <c r="AL11" s="617"/>
      <c r="AM11" s="617"/>
      <c r="AN11" s="617"/>
      <c r="AO11" s="617"/>
      <c r="AP11" s="617"/>
      <c r="AQ11" s="617"/>
      <c r="AR11" s="617"/>
      <c r="AS11" s="617"/>
      <c r="AT11" s="617"/>
      <c r="AU11" s="617"/>
      <c r="AV11" s="617"/>
      <c r="AW11" s="617"/>
      <c r="AX11" s="618"/>
      <c r="BC11" s="246"/>
    </row>
    <row r="12" spans="1:113" ht="12" customHeight="1">
      <c r="A12" s="238"/>
      <c r="B12" s="616"/>
      <c r="C12" s="617"/>
      <c r="D12" s="617"/>
      <c r="E12" s="617"/>
      <c r="F12" s="617"/>
      <c r="G12" s="617"/>
      <c r="H12" s="617"/>
      <c r="I12" s="617"/>
      <c r="J12" s="617"/>
      <c r="K12" s="617"/>
      <c r="L12" s="617"/>
      <c r="M12" s="617"/>
      <c r="N12" s="617"/>
      <c r="O12" s="617"/>
      <c r="P12" s="617"/>
      <c r="Q12" s="617"/>
      <c r="R12" s="617"/>
      <c r="S12" s="617"/>
      <c r="T12" s="617"/>
      <c r="U12" s="617"/>
      <c r="V12" s="617"/>
      <c r="W12" s="617"/>
      <c r="X12" s="617"/>
      <c r="Y12" s="617"/>
      <c r="Z12" s="617"/>
      <c r="AA12" s="617"/>
      <c r="AB12" s="617"/>
      <c r="AC12" s="617"/>
      <c r="AD12" s="617"/>
      <c r="AE12" s="617"/>
      <c r="AF12" s="617"/>
      <c r="AG12" s="617"/>
      <c r="AH12" s="617"/>
      <c r="AI12" s="617"/>
      <c r="AJ12" s="617"/>
      <c r="AK12" s="617"/>
      <c r="AL12" s="617"/>
      <c r="AM12" s="617"/>
      <c r="AN12" s="617"/>
      <c r="AO12" s="617"/>
      <c r="AP12" s="617"/>
      <c r="AQ12" s="617"/>
      <c r="AR12" s="617"/>
      <c r="AS12" s="617"/>
      <c r="AT12" s="617"/>
      <c r="AU12" s="617"/>
      <c r="AV12" s="617"/>
      <c r="AW12" s="617"/>
      <c r="AX12" s="618"/>
    </row>
    <row r="13" spans="1:113" ht="12" customHeight="1">
      <c r="A13" s="238"/>
      <c r="B13" s="616"/>
      <c r="C13" s="617"/>
      <c r="D13" s="617"/>
      <c r="E13" s="617"/>
      <c r="F13" s="617"/>
      <c r="G13" s="617"/>
      <c r="H13" s="617"/>
      <c r="I13" s="617"/>
      <c r="J13" s="617"/>
      <c r="K13" s="617"/>
      <c r="L13" s="617"/>
      <c r="M13" s="617"/>
      <c r="N13" s="617"/>
      <c r="O13" s="617"/>
      <c r="P13" s="617"/>
      <c r="Q13" s="617"/>
      <c r="R13" s="617"/>
      <c r="S13" s="617"/>
      <c r="T13" s="617"/>
      <c r="U13" s="617"/>
      <c r="V13" s="617"/>
      <c r="W13" s="617"/>
      <c r="X13" s="617"/>
      <c r="Y13" s="617"/>
      <c r="Z13" s="617"/>
      <c r="AA13" s="617"/>
      <c r="AB13" s="617"/>
      <c r="AC13" s="617"/>
      <c r="AD13" s="617"/>
      <c r="AE13" s="617"/>
      <c r="AF13" s="617"/>
      <c r="AG13" s="617"/>
      <c r="AH13" s="617"/>
      <c r="AI13" s="617"/>
      <c r="AJ13" s="617"/>
      <c r="AK13" s="617"/>
      <c r="AL13" s="617"/>
      <c r="AM13" s="617"/>
      <c r="AN13" s="617"/>
      <c r="AO13" s="617"/>
      <c r="AP13" s="617"/>
      <c r="AQ13" s="617"/>
      <c r="AR13" s="617"/>
      <c r="AS13" s="617"/>
      <c r="AT13" s="617"/>
      <c r="AU13" s="617"/>
      <c r="AV13" s="617"/>
      <c r="AW13" s="617"/>
      <c r="AX13" s="618"/>
    </row>
    <row r="14" spans="1:113" ht="12" customHeight="1">
      <c r="A14" s="238"/>
      <c r="B14" s="616"/>
      <c r="C14" s="617"/>
      <c r="D14" s="617"/>
      <c r="E14" s="617"/>
      <c r="F14" s="617"/>
      <c r="G14" s="617"/>
      <c r="H14" s="617"/>
      <c r="I14" s="617"/>
      <c r="J14" s="617"/>
      <c r="K14" s="617"/>
      <c r="L14" s="617"/>
      <c r="M14" s="617"/>
      <c r="N14" s="617"/>
      <c r="O14" s="617"/>
      <c r="P14" s="617"/>
      <c r="Q14" s="617"/>
      <c r="R14" s="617"/>
      <c r="S14" s="617"/>
      <c r="T14" s="617"/>
      <c r="U14" s="617"/>
      <c r="V14" s="617"/>
      <c r="W14" s="617"/>
      <c r="X14" s="617"/>
      <c r="Y14" s="617"/>
      <c r="Z14" s="617"/>
      <c r="AA14" s="617"/>
      <c r="AB14" s="617"/>
      <c r="AC14" s="617"/>
      <c r="AD14" s="617"/>
      <c r="AE14" s="617"/>
      <c r="AF14" s="617"/>
      <c r="AG14" s="617"/>
      <c r="AH14" s="617"/>
      <c r="AI14" s="617"/>
      <c r="AJ14" s="617"/>
      <c r="AK14" s="617"/>
      <c r="AL14" s="617"/>
      <c r="AM14" s="617"/>
      <c r="AN14" s="617"/>
      <c r="AO14" s="617"/>
      <c r="AP14" s="617"/>
      <c r="AQ14" s="617"/>
      <c r="AR14" s="617"/>
      <c r="AS14" s="617"/>
      <c r="AT14" s="617"/>
      <c r="AU14" s="617"/>
      <c r="AV14" s="617"/>
      <c r="AW14" s="617"/>
      <c r="AX14" s="618"/>
    </row>
    <row r="15" spans="1:113" ht="15" thickBot="1">
      <c r="A15" s="247"/>
      <c r="B15" s="248"/>
      <c r="C15" s="249"/>
      <c r="D15" s="249"/>
      <c r="E15" s="249"/>
      <c r="F15" s="249"/>
      <c r="G15" s="249"/>
      <c r="H15" s="249"/>
      <c r="I15" s="249"/>
      <c r="J15" s="249"/>
      <c r="K15" s="249"/>
      <c r="L15" s="249"/>
      <c r="M15" s="249"/>
      <c r="N15" s="249"/>
      <c r="O15" s="249"/>
      <c r="P15" s="249"/>
      <c r="Q15" s="249"/>
      <c r="R15" s="249"/>
      <c r="S15" s="249"/>
      <c r="T15" s="249"/>
      <c r="U15" s="249"/>
      <c r="V15" s="249"/>
      <c r="W15" s="249"/>
      <c r="X15" s="249"/>
      <c r="Y15" s="249"/>
      <c r="Z15" s="249"/>
      <c r="AA15" s="249"/>
      <c r="AB15" s="249"/>
      <c r="AC15" s="249"/>
      <c r="AD15" s="249"/>
      <c r="AE15" s="249"/>
      <c r="AF15" s="249"/>
      <c r="AG15" s="249"/>
      <c r="AH15" s="249"/>
      <c r="AI15" s="249"/>
      <c r="AJ15" s="249"/>
      <c r="AK15" s="249"/>
      <c r="AL15" s="249"/>
      <c r="AM15" s="249"/>
      <c r="AN15" s="249"/>
      <c r="AO15" s="249"/>
      <c r="AP15" s="249"/>
      <c r="AQ15" s="249"/>
      <c r="AR15" s="249"/>
      <c r="AS15" s="249"/>
      <c r="AT15" s="249"/>
      <c r="AU15" s="249"/>
      <c r="AV15" s="249"/>
      <c r="AW15" s="249"/>
      <c r="AX15" s="250"/>
    </row>
    <row r="16" spans="1:113">
      <c r="B16" s="251"/>
    </row>
    <row r="17" spans="1:251" ht="15" thickBot="1">
      <c r="A17" s="241"/>
      <c r="B17" s="240" t="s">
        <v>189</v>
      </c>
      <c r="C17" s="238"/>
      <c r="D17" s="238"/>
      <c r="E17" s="238"/>
      <c r="F17" s="238"/>
      <c r="G17" s="238"/>
      <c r="H17" s="238"/>
      <c r="I17" s="238"/>
      <c r="J17" s="238"/>
      <c r="K17" s="238"/>
      <c r="L17" s="239"/>
      <c r="M17" s="239"/>
      <c r="N17" s="239"/>
      <c r="O17" s="239"/>
      <c r="P17" s="238"/>
      <c r="Q17" s="238"/>
      <c r="R17" s="238"/>
      <c r="S17" s="238"/>
      <c r="T17" s="238"/>
      <c r="U17" s="238"/>
      <c r="V17" s="240"/>
      <c r="W17" s="240"/>
      <c r="X17" s="240"/>
      <c r="Y17" s="240"/>
      <c r="Z17" s="240"/>
      <c r="AA17" s="240"/>
      <c r="AB17" s="240"/>
      <c r="AC17" s="240"/>
      <c r="AD17" s="240"/>
      <c r="AE17" s="240"/>
      <c r="AF17" s="240"/>
      <c r="AG17" s="240"/>
      <c r="AH17" s="240"/>
      <c r="AI17" s="240"/>
      <c r="AJ17" s="240"/>
      <c r="AK17" s="240"/>
      <c r="AL17" s="240"/>
      <c r="AM17" s="240"/>
      <c r="AN17" s="240"/>
      <c r="AO17" s="240"/>
      <c r="AP17" s="240"/>
      <c r="AQ17" s="240"/>
      <c r="AR17" s="240"/>
      <c r="AS17" s="240"/>
      <c r="AT17" s="240"/>
      <c r="AU17" s="240"/>
      <c r="AV17" s="240"/>
      <c r="AW17" s="240"/>
      <c r="AX17" s="240"/>
      <c r="DI17" s="236"/>
    </row>
    <row r="18" spans="1:251" ht="14.25">
      <c r="A18" s="238"/>
      <c r="B18" s="242"/>
      <c r="C18" s="237"/>
      <c r="D18" s="237"/>
      <c r="E18" s="237"/>
      <c r="F18" s="237"/>
      <c r="G18" s="237"/>
      <c r="H18" s="237"/>
      <c r="I18" s="237"/>
      <c r="J18" s="237"/>
      <c r="K18" s="237"/>
      <c r="L18" s="243"/>
      <c r="M18" s="243"/>
      <c r="N18" s="243"/>
      <c r="O18" s="243"/>
      <c r="P18" s="237"/>
      <c r="Q18" s="237"/>
      <c r="R18" s="237"/>
      <c r="S18" s="237"/>
      <c r="T18" s="237"/>
      <c r="U18" s="237"/>
      <c r="V18" s="244"/>
      <c r="W18" s="244"/>
      <c r="X18" s="244"/>
      <c r="Y18" s="244"/>
      <c r="Z18" s="244"/>
      <c r="AA18" s="244"/>
      <c r="AB18" s="244"/>
      <c r="AC18" s="244"/>
      <c r="AD18" s="244"/>
      <c r="AE18" s="244"/>
      <c r="AF18" s="244"/>
      <c r="AG18" s="244"/>
      <c r="AH18" s="244"/>
      <c r="AI18" s="244"/>
      <c r="AJ18" s="244"/>
      <c r="AK18" s="244"/>
      <c r="AL18" s="244"/>
      <c r="AM18" s="244"/>
      <c r="AN18" s="244"/>
      <c r="AO18" s="244"/>
      <c r="AP18" s="244"/>
      <c r="AQ18" s="244"/>
      <c r="AR18" s="244"/>
      <c r="AS18" s="244"/>
      <c r="AT18" s="244"/>
      <c r="AU18" s="244"/>
      <c r="AV18" s="244"/>
      <c r="AW18" s="244"/>
      <c r="AX18" s="245"/>
    </row>
    <row r="19" spans="1:251" ht="12" customHeight="1">
      <c r="A19" s="238"/>
      <c r="B19" s="616"/>
      <c r="C19" s="617"/>
      <c r="D19" s="617"/>
      <c r="E19" s="617"/>
      <c r="F19" s="617"/>
      <c r="G19" s="617"/>
      <c r="H19" s="617"/>
      <c r="I19" s="617"/>
      <c r="J19" s="617"/>
      <c r="K19" s="617"/>
      <c r="L19" s="617"/>
      <c r="M19" s="617"/>
      <c r="N19" s="617"/>
      <c r="O19" s="617"/>
      <c r="P19" s="617"/>
      <c r="Q19" s="617"/>
      <c r="R19" s="617"/>
      <c r="S19" s="617"/>
      <c r="T19" s="617"/>
      <c r="U19" s="617"/>
      <c r="V19" s="617"/>
      <c r="W19" s="617"/>
      <c r="X19" s="617"/>
      <c r="Y19" s="617"/>
      <c r="Z19" s="617"/>
      <c r="AA19" s="617"/>
      <c r="AB19" s="617"/>
      <c r="AC19" s="617"/>
      <c r="AD19" s="617"/>
      <c r="AE19" s="617"/>
      <c r="AF19" s="617"/>
      <c r="AG19" s="617"/>
      <c r="AH19" s="617"/>
      <c r="AI19" s="617"/>
      <c r="AJ19" s="617"/>
      <c r="AK19" s="617"/>
      <c r="AL19" s="617"/>
      <c r="AM19" s="617"/>
      <c r="AN19" s="617"/>
      <c r="AO19" s="617"/>
      <c r="AP19" s="617"/>
      <c r="AQ19" s="617"/>
      <c r="AR19" s="617"/>
      <c r="AS19" s="617"/>
      <c r="AT19" s="617"/>
      <c r="AU19" s="617"/>
      <c r="AV19" s="617"/>
      <c r="AW19" s="617"/>
      <c r="AX19" s="618"/>
    </row>
    <row r="20" spans="1:251" ht="12" customHeight="1">
      <c r="A20" s="238"/>
      <c r="B20" s="616"/>
      <c r="C20" s="617"/>
      <c r="D20" s="617"/>
      <c r="E20" s="617"/>
      <c r="F20" s="617"/>
      <c r="G20" s="617"/>
      <c r="H20" s="617"/>
      <c r="I20" s="617"/>
      <c r="J20" s="617"/>
      <c r="K20" s="617"/>
      <c r="L20" s="617"/>
      <c r="M20" s="617"/>
      <c r="N20" s="617"/>
      <c r="O20" s="617"/>
      <c r="P20" s="617"/>
      <c r="Q20" s="617"/>
      <c r="R20" s="617"/>
      <c r="S20" s="617"/>
      <c r="T20" s="617"/>
      <c r="U20" s="617"/>
      <c r="V20" s="617"/>
      <c r="W20" s="617"/>
      <c r="X20" s="617"/>
      <c r="Y20" s="617"/>
      <c r="Z20" s="617"/>
      <c r="AA20" s="617"/>
      <c r="AB20" s="617"/>
      <c r="AC20" s="617"/>
      <c r="AD20" s="617"/>
      <c r="AE20" s="617"/>
      <c r="AF20" s="617"/>
      <c r="AG20" s="617"/>
      <c r="AH20" s="617"/>
      <c r="AI20" s="617"/>
      <c r="AJ20" s="617"/>
      <c r="AK20" s="617"/>
      <c r="AL20" s="617"/>
      <c r="AM20" s="617"/>
      <c r="AN20" s="617"/>
      <c r="AO20" s="617"/>
      <c r="AP20" s="617"/>
      <c r="AQ20" s="617"/>
      <c r="AR20" s="617"/>
      <c r="AS20" s="617"/>
      <c r="AT20" s="617"/>
      <c r="AU20" s="617"/>
      <c r="AV20" s="617"/>
      <c r="AW20" s="617"/>
      <c r="AX20" s="618"/>
    </row>
    <row r="21" spans="1:251" ht="12" customHeight="1">
      <c r="A21" s="238"/>
      <c r="B21" s="616"/>
      <c r="C21" s="617"/>
      <c r="D21" s="617"/>
      <c r="E21" s="617"/>
      <c r="F21" s="617"/>
      <c r="G21" s="617"/>
      <c r="H21" s="617"/>
      <c r="I21" s="617"/>
      <c r="J21" s="617"/>
      <c r="K21" s="617"/>
      <c r="L21" s="617"/>
      <c r="M21" s="617"/>
      <c r="N21" s="617"/>
      <c r="O21" s="617"/>
      <c r="P21" s="617"/>
      <c r="Q21" s="617"/>
      <c r="R21" s="617"/>
      <c r="S21" s="617"/>
      <c r="T21" s="617"/>
      <c r="U21" s="617"/>
      <c r="V21" s="617"/>
      <c r="W21" s="617"/>
      <c r="X21" s="617"/>
      <c r="Y21" s="617"/>
      <c r="Z21" s="617"/>
      <c r="AA21" s="617"/>
      <c r="AB21" s="617"/>
      <c r="AC21" s="617"/>
      <c r="AD21" s="617"/>
      <c r="AE21" s="617"/>
      <c r="AF21" s="617"/>
      <c r="AG21" s="617"/>
      <c r="AH21" s="617"/>
      <c r="AI21" s="617"/>
      <c r="AJ21" s="617"/>
      <c r="AK21" s="617"/>
      <c r="AL21" s="617"/>
      <c r="AM21" s="617"/>
      <c r="AN21" s="617"/>
      <c r="AO21" s="617"/>
      <c r="AP21" s="617"/>
      <c r="AQ21" s="617"/>
      <c r="AR21" s="617"/>
      <c r="AS21" s="617"/>
      <c r="AT21" s="617"/>
      <c r="AU21" s="617"/>
      <c r="AV21" s="617"/>
      <c r="AW21" s="617"/>
      <c r="AX21" s="618"/>
    </row>
    <row r="22" spans="1:251" ht="12" customHeight="1">
      <c r="A22" s="238"/>
      <c r="B22" s="616"/>
      <c r="C22" s="617"/>
      <c r="D22" s="617"/>
      <c r="E22" s="617"/>
      <c r="F22" s="617"/>
      <c r="G22" s="617"/>
      <c r="H22" s="617"/>
      <c r="I22" s="617"/>
      <c r="J22" s="617"/>
      <c r="K22" s="617"/>
      <c r="L22" s="617"/>
      <c r="M22" s="617"/>
      <c r="N22" s="617"/>
      <c r="O22" s="617"/>
      <c r="P22" s="617"/>
      <c r="Q22" s="617"/>
      <c r="R22" s="617"/>
      <c r="S22" s="617"/>
      <c r="T22" s="617"/>
      <c r="U22" s="617"/>
      <c r="V22" s="617"/>
      <c r="W22" s="617"/>
      <c r="X22" s="617"/>
      <c r="Y22" s="617"/>
      <c r="Z22" s="617"/>
      <c r="AA22" s="617"/>
      <c r="AB22" s="617"/>
      <c r="AC22" s="617"/>
      <c r="AD22" s="617"/>
      <c r="AE22" s="617"/>
      <c r="AF22" s="617"/>
      <c r="AG22" s="617"/>
      <c r="AH22" s="617"/>
      <c r="AI22" s="617"/>
      <c r="AJ22" s="617"/>
      <c r="AK22" s="617"/>
      <c r="AL22" s="617"/>
      <c r="AM22" s="617"/>
      <c r="AN22" s="617"/>
      <c r="AO22" s="617"/>
      <c r="AP22" s="617"/>
      <c r="AQ22" s="617"/>
      <c r="AR22" s="617"/>
      <c r="AS22" s="617"/>
      <c r="AT22" s="617"/>
      <c r="AU22" s="617"/>
      <c r="AV22" s="617"/>
      <c r="AW22" s="617"/>
      <c r="AX22" s="618"/>
      <c r="BC22" s="246"/>
    </row>
    <row r="23" spans="1:251" ht="12" customHeight="1">
      <c r="A23" s="238"/>
      <c r="B23" s="616"/>
      <c r="C23" s="617"/>
      <c r="D23" s="617"/>
      <c r="E23" s="617"/>
      <c r="F23" s="617"/>
      <c r="G23" s="617"/>
      <c r="H23" s="617"/>
      <c r="I23" s="617"/>
      <c r="J23" s="617"/>
      <c r="K23" s="617"/>
      <c r="L23" s="617"/>
      <c r="M23" s="617"/>
      <c r="N23" s="617"/>
      <c r="O23" s="617"/>
      <c r="P23" s="617"/>
      <c r="Q23" s="617"/>
      <c r="R23" s="617"/>
      <c r="S23" s="617"/>
      <c r="T23" s="617"/>
      <c r="U23" s="617"/>
      <c r="V23" s="617"/>
      <c r="W23" s="617"/>
      <c r="X23" s="617"/>
      <c r="Y23" s="617"/>
      <c r="Z23" s="617"/>
      <c r="AA23" s="617"/>
      <c r="AB23" s="617"/>
      <c r="AC23" s="617"/>
      <c r="AD23" s="617"/>
      <c r="AE23" s="617"/>
      <c r="AF23" s="617"/>
      <c r="AG23" s="617"/>
      <c r="AH23" s="617"/>
      <c r="AI23" s="617"/>
      <c r="AJ23" s="617"/>
      <c r="AK23" s="617"/>
      <c r="AL23" s="617"/>
      <c r="AM23" s="617"/>
      <c r="AN23" s="617"/>
      <c r="AO23" s="617"/>
      <c r="AP23" s="617"/>
      <c r="AQ23" s="617"/>
      <c r="AR23" s="617"/>
      <c r="AS23" s="617"/>
      <c r="AT23" s="617"/>
      <c r="AU23" s="617"/>
      <c r="AV23" s="617"/>
      <c r="AW23" s="617"/>
      <c r="AX23" s="618"/>
    </row>
    <row r="24" spans="1:251" ht="12" customHeight="1">
      <c r="A24" s="238"/>
      <c r="B24" s="616"/>
      <c r="C24" s="617"/>
      <c r="D24" s="617"/>
      <c r="E24" s="617"/>
      <c r="F24" s="617"/>
      <c r="G24" s="617"/>
      <c r="H24" s="617"/>
      <c r="I24" s="617"/>
      <c r="J24" s="617"/>
      <c r="K24" s="617"/>
      <c r="L24" s="617"/>
      <c r="M24" s="617"/>
      <c r="N24" s="617"/>
      <c r="O24" s="617"/>
      <c r="P24" s="617"/>
      <c r="Q24" s="617"/>
      <c r="R24" s="617"/>
      <c r="S24" s="617"/>
      <c r="T24" s="617"/>
      <c r="U24" s="617"/>
      <c r="V24" s="617"/>
      <c r="W24" s="617"/>
      <c r="X24" s="617"/>
      <c r="Y24" s="617"/>
      <c r="Z24" s="617"/>
      <c r="AA24" s="617"/>
      <c r="AB24" s="617"/>
      <c r="AC24" s="617"/>
      <c r="AD24" s="617"/>
      <c r="AE24" s="617"/>
      <c r="AF24" s="617"/>
      <c r="AG24" s="617"/>
      <c r="AH24" s="617"/>
      <c r="AI24" s="617"/>
      <c r="AJ24" s="617"/>
      <c r="AK24" s="617"/>
      <c r="AL24" s="617"/>
      <c r="AM24" s="617"/>
      <c r="AN24" s="617"/>
      <c r="AO24" s="617"/>
      <c r="AP24" s="617"/>
      <c r="AQ24" s="617"/>
      <c r="AR24" s="617"/>
      <c r="AS24" s="617"/>
      <c r="AT24" s="617"/>
      <c r="AU24" s="617"/>
      <c r="AV24" s="617"/>
      <c r="AW24" s="617"/>
      <c r="AX24" s="618"/>
    </row>
    <row r="25" spans="1:251" ht="12" customHeight="1">
      <c r="A25" s="238"/>
      <c r="B25" s="616"/>
      <c r="C25" s="617"/>
      <c r="D25" s="617"/>
      <c r="E25" s="617"/>
      <c r="F25" s="617"/>
      <c r="G25" s="617"/>
      <c r="H25" s="617"/>
      <c r="I25" s="617"/>
      <c r="J25" s="617"/>
      <c r="K25" s="617"/>
      <c r="L25" s="617"/>
      <c r="M25" s="617"/>
      <c r="N25" s="617"/>
      <c r="O25" s="617"/>
      <c r="P25" s="617"/>
      <c r="Q25" s="617"/>
      <c r="R25" s="617"/>
      <c r="S25" s="617"/>
      <c r="T25" s="617"/>
      <c r="U25" s="617"/>
      <c r="V25" s="617"/>
      <c r="W25" s="617"/>
      <c r="X25" s="617"/>
      <c r="Y25" s="617"/>
      <c r="Z25" s="617"/>
      <c r="AA25" s="617"/>
      <c r="AB25" s="617"/>
      <c r="AC25" s="617"/>
      <c r="AD25" s="617"/>
      <c r="AE25" s="617"/>
      <c r="AF25" s="617"/>
      <c r="AG25" s="617"/>
      <c r="AH25" s="617"/>
      <c r="AI25" s="617"/>
      <c r="AJ25" s="617"/>
      <c r="AK25" s="617"/>
      <c r="AL25" s="617"/>
      <c r="AM25" s="617"/>
      <c r="AN25" s="617"/>
      <c r="AO25" s="617"/>
      <c r="AP25" s="617"/>
      <c r="AQ25" s="617"/>
      <c r="AR25" s="617"/>
      <c r="AS25" s="617"/>
      <c r="AT25" s="617"/>
      <c r="AU25" s="617"/>
      <c r="AV25" s="617"/>
      <c r="AW25" s="617"/>
      <c r="AX25" s="618"/>
    </row>
    <row r="26" spans="1:251" ht="15" thickBot="1">
      <c r="A26" s="247"/>
      <c r="B26" s="248"/>
      <c r="C26" s="249"/>
      <c r="D26" s="249"/>
      <c r="E26" s="249"/>
      <c r="F26" s="249"/>
      <c r="G26" s="249"/>
      <c r="H26" s="249"/>
      <c r="I26" s="249"/>
      <c r="J26" s="249"/>
      <c r="K26" s="249"/>
      <c r="L26" s="249"/>
      <c r="M26" s="249"/>
      <c r="N26" s="249"/>
      <c r="O26" s="249"/>
      <c r="P26" s="249"/>
      <c r="Q26" s="249"/>
      <c r="R26" s="249"/>
      <c r="S26" s="249"/>
      <c r="T26" s="249"/>
      <c r="U26" s="249"/>
      <c r="V26" s="249"/>
      <c r="W26" s="249"/>
      <c r="X26" s="249"/>
      <c r="Y26" s="249"/>
      <c r="Z26" s="249"/>
      <c r="AA26" s="249"/>
      <c r="AB26" s="249"/>
      <c r="AC26" s="249"/>
      <c r="AD26" s="249"/>
      <c r="AE26" s="249"/>
      <c r="AF26" s="249"/>
      <c r="AG26" s="249"/>
      <c r="AH26" s="249"/>
      <c r="AI26" s="249"/>
      <c r="AJ26" s="249"/>
      <c r="AK26" s="249"/>
      <c r="AL26" s="249"/>
      <c r="AM26" s="249"/>
      <c r="AN26" s="249"/>
      <c r="AO26" s="249"/>
      <c r="AP26" s="249"/>
      <c r="AQ26" s="249"/>
      <c r="AR26" s="249"/>
      <c r="AS26" s="249"/>
      <c r="AT26" s="249"/>
      <c r="AU26" s="249"/>
      <c r="AV26" s="249"/>
      <c r="AW26" s="249"/>
      <c r="AX26" s="250"/>
    </row>
    <row r="27" spans="1:251">
      <c r="B27" s="251"/>
    </row>
    <row r="28" spans="1:251" ht="14.25">
      <c r="B28" s="240" t="s">
        <v>190</v>
      </c>
      <c r="C28" s="238"/>
      <c r="D28" s="238"/>
      <c r="E28" s="238"/>
      <c r="F28" s="238"/>
      <c r="G28" s="238"/>
      <c r="H28" s="238"/>
      <c r="I28" s="238"/>
      <c r="J28" s="238"/>
      <c r="K28" s="238"/>
      <c r="L28" s="239"/>
      <c r="M28" s="239"/>
      <c r="N28" s="239"/>
      <c r="O28" s="239"/>
      <c r="P28" s="238"/>
      <c r="Q28" s="238"/>
      <c r="R28" s="238"/>
      <c r="S28" s="238"/>
      <c r="T28" s="238"/>
      <c r="U28" s="238"/>
      <c r="V28" s="240"/>
      <c r="W28" s="240"/>
      <c r="X28" s="240"/>
      <c r="Y28" s="240"/>
      <c r="Z28" s="240"/>
      <c r="AA28" s="240"/>
      <c r="AB28" s="240"/>
      <c r="AC28" s="240"/>
      <c r="AD28" s="240"/>
      <c r="AE28" s="240"/>
      <c r="AF28" s="240"/>
      <c r="AG28" s="240"/>
      <c r="AH28" s="240"/>
      <c r="AI28" s="240"/>
      <c r="AJ28" s="240"/>
      <c r="AK28" s="240"/>
      <c r="AL28" s="240"/>
      <c r="AM28" s="240"/>
      <c r="AN28" s="240"/>
      <c r="AO28" s="240"/>
      <c r="AP28" s="240"/>
      <c r="AQ28" s="240"/>
      <c r="AR28" s="240"/>
      <c r="AS28" s="240"/>
      <c r="AT28" s="240"/>
      <c r="AU28" s="240"/>
      <c r="AV28" s="240"/>
      <c r="AW28" s="240"/>
      <c r="AX28" s="240"/>
    </row>
    <row r="29" spans="1:251" ht="15" thickBot="1">
      <c r="B29" s="238"/>
      <c r="C29" s="238"/>
      <c r="D29" s="238"/>
      <c r="E29" s="238"/>
      <c r="F29" s="238"/>
      <c r="G29" s="238"/>
      <c r="H29" s="238"/>
      <c r="I29" s="238"/>
      <c r="J29" s="238"/>
      <c r="K29" s="238"/>
      <c r="L29" s="239"/>
      <c r="M29" s="239"/>
      <c r="N29" s="239"/>
      <c r="O29" s="239"/>
      <c r="P29" s="238"/>
      <c r="Q29" s="238"/>
      <c r="R29" s="238"/>
      <c r="S29" s="238"/>
      <c r="T29" s="238"/>
      <c r="U29" s="238"/>
      <c r="V29" s="240"/>
      <c r="W29" s="240"/>
      <c r="X29" s="240"/>
      <c r="Y29" s="240"/>
      <c r="Z29" s="240"/>
      <c r="AA29" s="240"/>
      <c r="AB29" s="240"/>
      <c r="AC29" s="240"/>
      <c r="AD29" s="240"/>
      <c r="AE29" s="240"/>
      <c r="AF29" s="240"/>
      <c r="AG29" s="240"/>
      <c r="AH29" s="240"/>
      <c r="AI29" s="240"/>
      <c r="AJ29" s="240"/>
      <c r="AK29" s="240"/>
      <c r="AL29" s="240"/>
      <c r="AM29" s="240"/>
      <c r="AN29" s="240"/>
      <c r="AO29" s="240"/>
      <c r="AP29" s="240"/>
      <c r="AQ29" s="240"/>
      <c r="AR29" s="240"/>
      <c r="AS29" s="240"/>
      <c r="AT29" s="240"/>
      <c r="AU29" s="240"/>
      <c r="AV29" s="240"/>
      <c r="AW29" s="240"/>
      <c r="AX29" s="252" t="s">
        <v>191</v>
      </c>
    </row>
    <row r="30" spans="1:251" s="246" customFormat="1" ht="13.5" customHeight="1">
      <c r="A30" s="238"/>
      <c r="B30" s="599" t="s">
        <v>192</v>
      </c>
      <c r="C30" s="600"/>
      <c r="D30" s="600"/>
      <c r="E30" s="600"/>
      <c r="F30" s="600"/>
      <c r="G30" s="600"/>
      <c r="H30" s="600"/>
      <c r="I30" s="600"/>
      <c r="J30" s="600"/>
      <c r="K30" s="600"/>
      <c r="L30" s="600"/>
      <c r="M30" s="600"/>
      <c r="N30" s="600"/>
      <c r="O30" s="600"/>
      <c r="P30" s="600"/>
      <c r="Q30" s="600"/>
      <c r="R30" s="600"/>
      <c r="S30" s="600"/>
      <c r="T30" s="600"/>
      <c r="U30" s="600"/>
      <c r="V30" s="600"/>
      <c r="W30" s="600"/>
      <c r="X30" s="600"/>
      <c r="Y30" s="600"/>
      <c r="Z30" s="601"/>
      <c r="AA30" s="605" t="s">
        <v>193</v>
      </c>
      <c r="AB30" s="600"/>
      <c r="AC30" s="600"/>
      <c r="AD30" s="600"/>
      <c r="AE30" s="600"/>
      <c r="AF30" s="600"/>
      <c r="AG30" s="600"/>
      <c r="AH30" s="600"/>
      <c r="AI30" s="601"/>
      <c r="AJ30" s="605" t="s">
        <v>196</v>
      </c>
      <c r="AK30" s="600"/>
      <c r="AL30" s="600"/>
      <c r="AM30" s="600"/>
      <c r="AN30" s="600"/>
      <c r="AO30" s="600"/>
      <c r="AP30" s="600"/>
      <c r="AQ30" s="600"/>
      <c r="AR30" s="601"/>
      <c r="AS30" s="605" t="s">
        <v>194</v>
      </c>
      <c r="AT30" s="600"/>
      <c r="AU30" s="600"/>
      <c r="AV30" s="600"/>
      <c r="AW30" s="600"/>
      <c r="AX30" s="607"/>
      <c r="AY30" s="232"/>
      <c r="AZ30" s="232"/>
      <c r="BA30" s="232"/>
      <c r="BB30" s="232"/>
      <c r="BC30" s="232"/>
      <c r="BD30" s="232"/>
      <c r="BE30" s="232"/>
      <c r="BF30" s="232"/>
      <c r="BG30" s="232"/>
      <c r="BH30" s="232"/>
      <c r="BI30" s="232"/>
      <c r="BJ30" s="232"/>
      <c r="BK30" s="232"/>
      <c r="BL30" s="232"/>
      <c r="BM30" s="232"/>
      <c r="BN30" s="232"/>
      <c r="BO30" s="232"/>
      <c r="BP30" s="232"/>
      <c r="BQ30" s="232"/>
      <c r="BR30" s="232"/>
      <c r="BS30" s="232"/>
      <c r="BT30" s="232"/>
      <c r="BU30" s="232"/>
      <c r="BV30" s="232"/>
      <c r="BW30" s="232"/>
      <c r="BX30" s="232"/>
      <c r="BY30" s="232"/>
      <c r="BZ30" s="232"/>
      <c r="CA30" s="232"/>
      <c r="CB30" s="232"/>
      <c r="CC30" s="232"/>
      <c r="CD30" s="232"/>
      <c r="CE30" s="232"/>
      <c r="CF30" s="232"/>
      <c r="CG30" s="232"/>
      <c r="CH30" s="232"/>
      <c r="CI30" s="232"/>
      <c r="CJ30" s="232"/>
      <c r="CK30" s="232"/>
      <c r="CL30" s="232"/>
      <c r="CM30" s="232"/>
      <c r="CN30" s="232"/>
      <c r="CO30" s="232"/>
      <c r="CP30" s="232"/>
      <c r="CQ30" s="232"/>
      <c r="CR30" s="232"/>
      <c r="CS30" s="232"/>
      <c r="CT30" s="232"/>
      <c r="CU30" s="232"/>
      <c r="CV30" s="232"/>
      <c r="CW30" s="232"/>
      <c r="CX30" s="232"/>
      <c r="CY30" s="232"/>
      <c r="CZ30" s="232"/>
      <c r="DA30" s="232"/>
      <c r="DB30" s="232"/>
      <c r="DC30" s="232"/>
      <c r="DD30" s="232"/>
      <c r="DE30" s="232"/>
      <c r="DF30" s="232"/>
      <c r="DG30" s="232"/>
      <c r="DH30" s="232"/>
      <c r="DI30" s="232"/>
      <c r="DJ30" s="232"/>
      <c r="DK30" s="232"/>
      <c r="DL30" s="232"/>
      <c r="DM30" s="232"/>
      <c r="DN30" s="232"/>
      <c r="DO30" s="232"/>
      <c r="DP30" s="232"/>
      <c r="DQ30" s="232"/>
      <c r="DR30" s="232"/>
      <c r="DS30" s="232"/>
      <c r="DT30" s="232"/>
      <c r="DU30" s="232"/>
      <c r="DV30" s="232"/>
      <c r="DW30" s="232"/>
      <c r="DX30" s="232"/>
      <c r="DY30" s="232"/>
      <c r="DZ30" s="232"/>
      <c r="EA30" s="232"/>
      <c r="EB30" s="232"/>
      <c r="EC30" s="232"/>
      <c r="ED30" s="232"/>
      <c r="EE30" s="232"/>
      <c r="EF30" s="232"/>
      <c r="EG30" s="232"/>
      <c r="EH30" s="232"/>
      <c r="EI30" s="232"/>
      <c r="EJ30" s="232"/>
      <c r="EK30" s="232"/>
      <c r="EL30" s="232"/>
      <c r="EM30" s="232"/>
      <c r="EN30" s="232"/>
      <c r="EO30" s="232"/>
      <c r="EP30" s="232"/>
      <c r="EQ30" s="232"/>
      <c r="ER30" s="232"/>
      <c r="ES30" s="232"/>
      <c r="ET30" s="232"/>
      <c r="EU30" s="232"/>
      <c r="EV30" s="232"/>
      <c r="EW30" s="232"/>
      <c r="EX30" s="232"/>
      <c r="EY30" s="232"/>
      <c r="EZ30" s="232"/>
      <c r="FA30" s="232"/>
      <c r="FB30" s="232"/>
      <c r="FC30" s="232"/>
      <c r="FD30" s="232"/>
      <c r="FE30" s="232"/>
      <c r="FF30" s="232"/>
      <c r="FG30" s="232"/>
      <c r="FH30" s="232"/>
      <c r="FI30" s="232"/>
      <c r="FJ30" s="232"/>
      <c r="FK30" s="232"/>
      <c r="FL30" s="232"/>
      <c r="FM30" s="232"/>
      <c r="FN30" s="232"/>
      <c r="FO30" s="232"/>
      <c r="FP30" s="232"/>
      <c r="FQ30" s="232"/>
      <c r="FR30" s="232"/>
      <c r="FS30" s="232"/>
      <c r="FT30" s="232"/>
      <c r="FU30" s="232"/>
      <c r="FV30" s="232"/>
      <c r="FW30" s="232"/>
      <c r="FX30" s="232"/>
      <c r="FY30" s="232"/>
      <c r="FZ30" s="232"/>
      <c r="GA30" s="232"/>
      <c r="GB30" s="232"/>
      <c r="GC30" s="232"/>
      <c r="GD30" s="232"/>
      <c r="GE30" s="232"/>
      <c r="GF30" s="232"/>
      <c r="GG30" s="232"/>
      <c r="GH30" s="232"/>
      <c r="GI30" s="232"/>
      <c r="GJ30" s="232"/>
      <c r="GK30" s="232"/>
      <c r="GL30" s="232"/>
      <c r="GM30" s="232"/>
      <c r="GN30" s="232"/>
      <c r="GO30" s="232"/>
      <c r="GP30" s="232"/>
      <c r="GQ30" s="232"/>
      <c r="GR30" s="232"/>
      <c r="GS30" s="232"/>
      <c r="GT30" s="232"/>
      <c r="GU30" s="232"/>
      <c r="GV30" s="232"/>
      <c r="GW30" s="232"/>
      <c r="GX30" s="232"/>
      <c r="GY30" s="232"/>
      <c r="GZ30" s="232"/>
      <c r="HA30" s="232"/>
      <c r="HB30" s="232"/>
      <c r="HC30" s="232"/>
      <c r="HD30" s="232"/>
      <c r="HE30" s="232"/>
      <c r="HF30" s="232"/>
      <c r="HG30" s="232"/>
      <c r="HH30" s="232"/>
      <c r="HI30" s="232"/>
      <c r="HJ30" s="232"/>
      <c r="HK30" s="232"/>
      <c r="HL30" s="232"/>
      <c r="HM30" s="232"/>
      <c r="HN30" s="232"/>
      <c r="HO30" s="232"/>
      <c r="HP30" s="232"/>
      <c r="HQ30" s="232"/>
      <c r="HR30" s="232"/>
      <c r="HS30" s="232"/>
      <c r="HT30" s="232"/>
      <c r="HU30" s="232"/>
      <c r="HV30" s="232"/>
      <c r="HW30" s="232"/>
      <c r="HX30" s="232"/>
      <c r="HY30" s="232"/>
      <c r="HZ30" s="232"/>
      <c r="IA30" s="232"/>
      <c r="IB30" s="232"/>
      <c r="IC30" s="232"/>
      <c r="ID30" s="232"/>
      <c r="IE30" s="232"/>
      <c r="IF30" s="232"/>
      <c r="IG30" s="232"/>
      <c r="IH30" s="232"/>
      <c r="II30" s="232"/>
      <c r="IJ30" s="232"/>
      <c r="IK30" s="232"/>
      <c r="IL30" s="232"/>
      <c r="IM30" s="232"/>
      <c r="IN30" s="232"/>
      <c r="IO30" s="232"/>
      <c r="IP30" s="232"/>
      <c r="IQ30" s="232"/>
    </row>
    <row r="31" spans="1:251" s="246" customFormat="1" ht="13.5">
      <c r="A31" s="238"/>
      <c r="B31" s="602"/>
      <c r="C31" s="603"/>
      <c r="D31" s="603"/>
      <c r="E31" s="603"/>
      <c r="F31" s="603"/>
      <c r="G31" s="603"/>
      <c r="H31" s="603"/>
      <c r="I31" s="603"/>
      <c r="J31" s="603"/>
      <c r="K31" s="603"/>
      <c r="L31" s="603"/>
      <c r="M31" s="603"/>
      <c r="N31" s="603"/>
      <c r="O31" s="603"/>
      <c r="P31" s="603"/>
      <c r="Q31" s="603"/>
      <c r="R31" s="603"/>
      <c r="S31" s="603"/>
      <c r="T31" s="603"/>
      <c r="U31" s="603"/>
      <c r="V31" s="603"/>
      <c r="W31" s="603"/>
      <c r="X31" s="603"/>
      <c r="Y31" s="603"/>
      <c r="Z31" s="604"/>
      <c r="AA31" s="606"/>
      <c r="AB31" s="603"/>
      <c r="AC31" s="603"/>
      <c r="AD31" s="603"/>
      <c r="AE31" s="603"/>
      <c r="AF31" s="603"/>
      <c r="AG31" s="603"/>
      <c r="AH31" s="603"/>
      <c r="AI31" s="604"/>
      <c r="AJ31" s="606"/>
      <c r="AK31" s="603"/>
      <c r="AL31" s="603"/>
      <c r="AM31" s="603"/>
      <c r="AN31" s="603"/>
      <c r="AO31" s="603"/>
      <c r="AP31" s="603"/>
      <c r="AQ31" s="603"/>
      <c r="AR31" s="604"/>
      <c r="AS31" s="606"/>
      <c r="AT31" s="603"/>
      <c r="AU31" s="603"/>
      <c r="AV31" s="603"/>
      <c r="AW31" s="603"/>
      <c r="AX31" s="608"/>
      <c r="AY31" s="232"/>
      <c r="AZ31" s="232"/>
      <c r="BA31" s="232"/>
      <c r="BB31" s="253"/>
      <c r="BC31" s="254"/>
      <c r="BE31" s="232"/>
      <c r="BF31" s="232"/>
      <c r="BG31" s="232"/>
      <c r="BH31" s="232"/>
      <c r="BI31" s="232"/>
      <c r="BJ31" s="232"/>
      <c r="BK31" s="232"/>
      <c r="BL31" s="232"/>
      <c r="BM31" s="232"/>
      <c r="BN31" s="232"/>
      <c r="BO31" s="232"/>
      <c r="BP31" s="232"/>
      <c r="BQ31" s="232"/>
      <c r="BR31" s="232"/>
      <c r="BS31" s="232"/>
      <c r="BT31" s="232"/>
      <c r="BU31" s="232"/>
      <c r="BV31" s="232"/>
      <c r="BW31" s="232"/>
      <c r="BX31" s="232"/>
      <c r="BY31" s="232"/>
      <c r="BZ31" s="232"/>
      <c r="CA31" s="232"/>
      <c r="CB31" s="232"/>
      <c r="CC31" s="232"/>
      <c r="CD31" s="232"/>
      <c r="CE31" s="232"/>
      <c r="CF31" s="232"/>
      <c r="CG31" s="232"/>
      <c r="CH31" s="232"/>
      <c r="CI31" s="232"/>
      <c r="CJ31" s="232"/>
      <c r="CK31" s="232"/>
      <c r="CL31" s="232"/>
      <c r="CM31" s="232"/>
      <c r="CN31" s="232"/>
      <c r="CO31" s="232"/>
      <c r="CP31" s="232"/>
      <c r="CQ31" s="232"/>
      <c r="CR31" s="232"/>
      <c r="CS31" s="232"/>
      <c r="CT31" s="232"/>
      <c r="CU31" s="232"/>
      <c r="CV31" s="232"/>
      <c r="CW31" s="232"/>
      <c r="CX31" s="232"/>
      <c r="CY31" s="232"/>
      <c r="CZ31" s="232"/>
      <c r="DA31" s="232"/>
      <c r="DB31" s="232"/>
      <c r="DC31" s="232"/>
      <c r="DD31" s="232"/>
      <c r="DE31" s="232"/>
      <c r="DF31" s="232"/>
      <c r="DG31" s="232"/>
      <c r="DH31" s="232"/>
      <c r="DI31" s="232"/>
      <c r="DJ31" s="232"/>
      <c r="DK31" s="232"/>
      <c r="DL31" s="232"/>
      <c r="DM31" s="232"/>
      <c r="DN31" s="232"/>
      <c r="DO31" s="232"/>
      <c r="DP31" s="232"/>
      <c r="DQ31" s="232"/>
      <c r="DR31" s="232"/>
      <c r="DS31" s="232"/>
      <c r="DT31" s="232"/>
      <c r="DU31" s="232"/>
      <c r="DV31" s="232"/>
      <c r="DW31" s="232"/>
      <c r="DX31" s="232"/>
      <c r="DY31" s="232"/>
      <c r="DZ31" s="232"/>
      <c r="EA31" s="232"/>
      <c r="EB31" s="232"/>
      <c r="EC31" s="232"/>
      <c r="ED31" s="232"/>
      <c r="EE31" s="232"/>
      <c r="EF31" s="232"/>
      <c r="EG31" s="232"/>
      <c r="EH31" s="232"/>
      <c r="EI31" s="232"/>
      <c r="EJ31" s="232"/>
      <c r="EK31" s="232"/>
      <c r="EL31" s="232"/>
      <c r="EM31" s="232"/>
      <c r="EN31" s="232"/>
      <c r="EO31" s="232"/>
      <c r="EP31" s="232"/>
      <c r="EQ31" s="232"/>
      <c r="ER31" s="232"/>
      <c r="ES31" s="232"/>
      <c r="ET31" s="232"/>
      <c r="EU31" s="232"/>
      <c r="EV31" s="232"/>
      <c r="EW31" s="232"/>
      <c r="EX31" s="232"/>
      <c r="EY31" s="232"/>
      <c r="EZ31" s="232"/>
      <c r="FA31" s="232"/>
      <c r="FB31" s="232"/>
      <c r="FC31" s="232"/>
      <c r="FD31" s="232"/>
      <c r="FE31" s="232"/>
      <c r="FF31" s="232"/>
      <c r="FG31" s="232"/>
      <c r="FH31" s="232"/>
      <c r="FI31" s="232"/>
      <c r="FJ31" s="232"/>
      <c r="FK31" s="232"/>
      <c r="FL31" s="232"/>
      <c r="FM31" s="232"/>
      <c r="FN31" s="232"/>
      <c r="FO31" s="232"/>
      <c r="FP31" s="232"/>
      <c r="FQ31" s="232"/>
      <c r="FR31" s="232"/>
      <c r="FS31" s="232"/>
      <c r="FT31" s="232"/>
      <c r="FU31" s="232"/>
      <c r="FV31" s="232"/>
      <c r="FW31" s="232"/>
      <c r="FX31" s="232"/>
      <c r="FY31" s="232"/>
      <c r="FZ31" s="232"/>
      <c r="GA31" s="232"/>
      <c r="GB31" s="232"/>
      <c r="GC31" s="232"/>
      <c r="GD31" s="232"/>
      <c r="GE31" s="232"/>
      <c r="GF31" s="232"/>
      <c r="GG31" s="232"/>
      <c r="GH31" s="232"/>
      <c r="GI31" s="232"/>
      <c r="GJ31" s="232"/>
      <c r="GK31" s="232"/>
      <c r="GL31" s="232"/>
      <c r="GM31" s="232"/>
      <c r="GN31" s="232"/>
      <c r="GO31" s="232"/>
      <c r="GP31" s="232"/>
      <c r="GQ31" s="232"/>
      <c r="GR31" s="232"/>
      <c r="GS31" s="232"/>
      <c r="GT31" s="232"/>
      <c r="GU31" s="232"/>
      <c r="GV31" s="232"/>
      <c r="GW31" s="232"/>
      <c r="GX31" s="232"/>
      <c r="GY31" s="232"/>
      <c r="GZ31" s="232"/>
      <c r="HA31" s="232"/>
      <c r="HB31" s="232"/>
      <c r="HC31" s="232"/>
      <c r="HD31" s="232"/>
      <c r="HE31" s="232"/>
      <c r="HF31" s="232"/>
      <c r="HG31" s="232"/>
      <c r="HH31" s="232"/>
      <c r="HI31" s="232"/>
      <c r="HJ31" s="232"/>
      <c r="HK31" s="232"/>
      <c r="HL31" s="232"/>
      <c r="HM31" s="232"/>
      <c r="HN31" s="232"/>
      <c r="HO31" s="232"/>
      <c r="HP31" s="232"/>
      <c r="HQ31" s="232"/>
      <c r="HR31" s="232"/>
      <c r="HS31" s="232"/>
      <c r="HT31" s="232"/>
      <c r="HU31" s="232"/>
      <c r="HV31" s="232"/>
      <c r="HW31" s="232"/>
      <c r="HX31" s="232"/>
      <c r="HY31" s="232"/>
      <c r="HZ31" s="232"/>
      <c r="IA31" s="232"/>
      <c r="IB31" s="232"/>
      <c r="IC31" s="232"/>
      <c r="ID31" s="232"/>
      <c r="IE31" s="232"/>
      <c r="IF31" s="232"/>
      <c r="IG31" s="232"/>
      <c r="IH31" s="232"/>
      <c r="II31" s="232"/>
      <c r="IJ31" s="232"/>
      <c r="IK31" s="232"/>
      <c r="IL31" s="232"/>
      <c r="IM31" s="232"/>
      <c r="IN31" s="232"/>
      <c r="IO31" s="232"/>
      <c r="IP31" s="232"/>
      <c r="IQ31" s="232"/>
    </row>
    <row r="32" spans="1:251" s="246" customFormat="1" ht="18.75" customHeight="1">
      <c r="A32" s="238"/>
      <c r="B32" s="255"/>
      <c r="C32" s="628"/>
      <c r="D32" s="629"/>
      <c r="E32" s="629"/>
      <c r="F32" s="629"/>
      <c r="G32" s="629"/>
      <c r="H32" s="629"/>
      <c r="I32" s="629"/>
      <c r="J32" s="629"/>
      <c r="K32" s="629"/>
      <c r="L32" s="629"/>
      <c r="M32" s="629"/>
      <c r="N32" s="629"/>
      <c r="O32" s="629"/>
      <c r="P32" s="629"/>
      <c r="Q32" s="629"/>
      <c r="R32" s="629"/>
      <c r="S32" s="629"/>
      <c r="T32" s="629"/>
      <c r="U32" s="629"/>
      <c r="V32" s="629"/>
      <c r="W32" s="629"/>
      <c r="X32" s="629"/>
      <c r="Y32" s="629"/>
      <c r="Z32" s="630"/>
      <c r="AA32" s="631"/>
      <c r="AB32" s="632"/>
      <c r="AC32" s="632"/>
      <c r="AD32" s="632"/>
      <c r="AE32" s="632"/>
      <c r="AF32" s="632"/>
      <c r="AG32" s="632"/>
      <c r="AH32" s="632"/>
      <c r="AI32" s="633"/>
      <c r="AJ32" s="631"/>
      <c r="AK32" s="632"/>
      <c r="AL32" s="632"/>
      <c r="AM32" s="632"/>
      <c r="AN32" s="632"/>
      <c r="AO32" s="632"/>
      <c r="AP32" s="632"/>
      <c r="AQ32" s="632"/>
      <c r="AR32" s="633"/>
      <c r="AS32" s="634"/>
      <c r="AT32" s="635"/>
      <c r="AU32" s="635"/>
      <c r="AV32" s="635"/>
      <c r="AW32" s="635"/>
      <c r="AX32" s="636"/>
      <c r="AY32" s="232"/>
      <c r="AZ32" s="232"/>
      <c r="BA32" s="232"/>
      <c r="BB32" s="232"/>
      <c r="BC32" s="232"/>
      <c r="BD32" s="232"/>
      <c r="BE32" s="232"/>
      <c r="BF32" s="232"/>
      <c r="BG32" s="232"/>
      <c r="BH32" s="232"/>
      <c r="BI32" s="232"/>
      <c r="BJ32" s="232"/>
      <c r="BK32" s="232"/>
      <c r="BL32" s="232"/>
      <c r="BM32" s="232"/>
      <c r="BN32" s="232"/>
      <c r="BO32" s="232"/>
      <c r="BP32" s="232"/>
      <c r="BQ32" s="232"/>
      <c r="BR32" s="232"/>
      <c r="BS32" s="232"/>
      <c r="BT32" s="232"/>
      <c r="BU32" s="232"/>
      <c r="BV32" s="232"/>
      <c r="BW32" s="232"/>
      <c r="BX32" s="232"/>
      <c r="BY32" s="232"/>
      <c r="BZ32" s="232"/>
      <c r="CA32" s="232"/>
      <c r="CB32" s="232"/>
      <c r="CC32" s="232"/>
      <c r="CD32" s="232"/>
      <c r="CE32" s="232"/>
      <c r="CF32" s="232"/>
      <c r="CG32" s="232"/>
      <c r="CH32" s="232"/>
      <c r="CI32" s="232"/>
      <c r="CJ32" s="232"/>
      <c r="CK32" s="232"/>
      <c r="CL32" s="232"/>
      <c r="CM32" s="232"/>
      <c r="CN32" s="232"/>
      <c r="CO32" s="232"/>
      <c r="CP32" s="232"/>
      <c r="CQ32" s="232"/>
      <c r="CR32" s="232"/>
      <c r="CS32" s="232"/>
      <c r="CT32" s="232"/>
      <c r="CU32" s="232"/>
      <c r="CV32" s="232"/>
      <c r="CW32" s="232"/>
      <c r="CX32" s="232"/>
      <c r="CY32" s="232"/>
      <c r="CZ32" s="232"/>
      <c r="DA32" s="232"/>
      <c r="DB32" s="232"/>
      <c r="DC32" s="232"/>
      <c r="DD32" s="232"/>
      <c r="DE32" s="232"/>
      <c r="DF32" s="232"/>
      <c r="DG32" s="232"/>
      <c r="DH32" s="232"/>
      <c r="DI32" s="232"/>
      <c r="DJ32" s="232"/>
      <c r="DK32" s="232"/>
      <c r="DL32" s="232"/>
      <c r="DM32" s="232"/>
      <c r="DN32" s="232"/>
      <c r="DO32" s="232"/>
      <c r="DP32" s="232"/>
      <c r="DQ32" s="232"/>
      <c r="DR32" s="232"/>
      <c r="DS32" s="232"/>
      <c r="DT32" s="232"/>
      <c r="DU32" s="232"/>
      <c r="DV32" s="232"/>
      <c r="DW32" s="232"/>
      <c r="DX32" s="232"/>
      <c r="DY32" s="232"/>
      <c r="DZ32" s="232"/>
      <c r="EA32" s="232"/>
      <c r="EB32" s="232"/>
      <c r="EC32" s="232"/>
      <c r="ED32" s="232"/>
      <c r="EE32" s="232"/>
      <c r="EF32" s="232"/>
      <c r="EG32" s="232"/>
      <c r="EH32" s="232"/>
      <c r="EI32" s="232"/>
      <c r="EJ32" s="232"/>
      <c r="EK32" s="232"/>
      <c r="EL32" s="232"/>
      <c r="EM32" s="232"/>
      <c r="EN32" s="232"/>
      <c r="EO32" s="232"/>
      <c r="EP32" s="232"/>
      <c r="EQ32" s="232"/>
      <c r="ER32" s="232"/>
      <c r="ES32" s="232"/>
      <c r="ET32" s="232"/>
      <c r="EU32" s="232"/>
      <c r="EV32" s="232"/>
      <c r="EW32" s="232"/>
      <c r="EX32" s="232"/>
      <c r="EY32" s="232"/>
      <c r="EZ32" s="232"/>
      <c r="FA32" s="232"/>
      <c r="FB32" s="232"/>
      <c r="FC32" s="232"/>
      <c r="FD32" s="232"/>
      <c r="FE32" s="232"/>
      <c r="FF32" s="232"/>
      <c r="FG32" s="232"/>
      <c r="FH32" s="232"/>
      <c r="FI32" s="232"/>
      <c r="FJ32" s="232"/>
      <c r="FK32" s="232"/>
      <c r="FL32" s="232"/>
      <c r="FM32" s="232"/>
      <c r="FN32" s="232"/>
      <c r="FO32" s="232"/>
      <c r="FP32" s="232"/>
      <c r="FQ32" s="232"/>
      <c r="FR32" s="232"/>
      <c r="FS32" s="232"/>
      <c r="FT32" s="232"/>
      <c r="FU32" s="232"/>
      <c r="FV32" s="232"/>
      <c r="FW32" s="232"/>
      <c r="FX32" s="232"/>
      <c r="FY32" s="232"/>
      <c r="FZ32" s="232"/>
      <c r="GA32" s="232"/>
      <c r="GB32" s="232"/>
      <c r="GC32" s="232"/>
      <c r="GD32" s="232"/>
      <c r="GE32" s="232"/>
      <c r="GF32" s="232"/>
      <c r="GG32" s="232"/>
      <c r="GH32" s="232"/>
      <c r="GI32" s="232"/>
      <c r="GJ32" s="232"/>
      <c r="GK32" s="232"/>
      <c r="GL32" s="232"/>
      <c r="GM32" s="232"/>
      <c r="GN32" s="232"/>
      <c r="GO32" s="232"/>
      <c r="GP32" s="232"/>
      <c r="GQ32" s="232"/>
      <c r="GR32" s="232"/>
      <c r="GS32" s="232"/>
      <c r="GT32" s="232"/>
      <c r="GU32" s="232"/>
      <c r="GV32" s="232"/>
      <c r="GW32" s="232"/>
      <c r="GX32" s="232"/>
      <c r="GY32" s="232"/>
      <c r="GZ32" s="232"/>
      <c r="HA32" s="232"/>
      <c r="HB32" s="232"/>
      <c r="HC32" s="232"/>
      <c r="HD32" s="232"/>
      <c r="HE32" s="232"/>
      <c r="HF32" s="232"/>
      <c r="HG32" s="232"/>
      <c r="HH32" s="232"/>
      <c r="HI32" s="232"/>
      <c r="HJ32" s="232"/>
      <c r="HK32" s="232"/>
      <c r="HL32" s="232"/>
      <c r="HM32" s="232"/>
      <c r="HN32" s="232"/>
      <c r="HO32" s="232"/>
      <c r="HP32" s="232"/>
      <c r="HQ32" s="232"/>
      <c r="HR32" s="232"/>
      <c r="HS32" s="232"/>
      <c r="HT32" s="232"/>
      <c r="HU32" s="232"/>
      <c r="HV32" s="232"/>
      <c r="HW32" s="232"/>
      <c r="HX32" s="232"/>
      <c r="HY32" s="232"/>
      <c r="HZ32" s="232"/>
      <c r="IA32" s="232"/>
      <c r="IB32" s="232"/>
      <c r="IC32" s="232"/>
      <c r="ID32" s="232"/>
      <c r="IE32" s="232"/>
      <c r="IF32" s="232"/>
      <c r="IG32" s="232"/>
      <c r="IH32" s="232"/>
      <c r="II32" s="232"/>
      <c r="IJ32" s="232"/>
      <c r="IK32" s="232"/>
      <c r="IL32" s="232"/>
      <c r="IM32" s="232"/>
      <c r="IN32" s="232"/>
      <c r="IO32" s="232"/>
      <c r="IP32" s="232"/>
      <c r="IQ32" s="232"/>
    </row>
    <row r="33" spans="1:251" s="246" customFormat="1" ht="18.75" customHeight="1">
      <c r="A33" s="238"/>
      <c r="B33" s="255"/>
      <c r="C33" s="262"/>
      <c r="D33" s="263"/>
      <c r="E33" s="263"/>
      <c r="F33" s="263"/>
      <c r="G33" s="263"/>
      <c r="H33" s="263"/>
      <c r="I33" s="263"/>
      <c r="J33" s="263"/>
      <c r="K33" s="263"/>
      <c r="L33" s="263"/>
      <c r="M33" s="263"/>
      <c r="N33" s="263"/>
      <c r="O33" s="263"/>
      <c r="P33" s="263"/>
      <c r="Q33" s="263"/>
      <c r="R33" s="263"/>
      <c r="S33" s="263"/>
      <c r="T33" s="263"/>
      <c r="U33" s="263"/>
      <c r="V33" s="263"/>
      <c r="W33" s="263"/>
      <c r="X33" s="263"/>
      <c r="Y33" s="263"/>
      <c r="Z33" s="264"/>
      <c r="AA33" s="256"/>
      <c r="AB33" s="257"/>
      <c r="AC33" s="257"/>
      <c r="AD33" s="257"/>
      <c r="AE33" s="257"/>
      <c r="AF33" s="257"/>
      <c r="AG33" s="257"/>
      <c r="AH33" s="257"/>
      <c r="AI33" s="258"/>
      <c r="AJ33" s="256"/>
      <c r="AK33" s="257"/>
      <c r="AL33" s="257"/>
      <c r="AM33" s="257"/>
      <c r="AN33" s="257"/>
      <c r="AO33" s="257"/>
      <c r="AP33" s="257"/>
      <c r="AQ33" s="257"/>
      <c r="AR33" s="258"/>
      <c r="AS33" s="259"/>
      <c r="AT33" s="260"/>
      <c r="AU33" s="260"/>
      <c r="AV33" s="260"/>
      <c r="AW33" s="260"/>
      <c r="AX33" s="261"/>
      <c r="AY33" s="232"/>
      <c r="AZ33" s="232"/>
      <c r="BA33" s="232"/>
      <c r="BB33" s="232"/>
      <c r="BC33" s="232"/>
      <c r="BD33" s="232"/>
      <c r="BE33" s="232"/>
      <c r="BF33" s="232"/>
      <c r="BG33" s="232"/>
      <c r="BH33" s="232"/>
      <c r="BI33" s="232"/>
      <c r="BJ33" s="232"/>
      <c r="BK33" s="232"/>
      <c r="BL33" s="232"/>
      <c r="BM33" s="232"/>
      <c r="BN33" s="232"/>
      <c r="BO33" s="232"/>
      <c r="BP33" s="232"/>
      <c r="BQ33" s="232"/>
      <c r="BR33" s="232"/>
      <c r="BS33" s="232"/>
      <c r="BT33" s="232"/>
      <c r="BU33" s="232"/>
      <c r="BV33" s="232"/>
      <c r="BW33" s="232"/>
      <c r="BX33" s="232"/>
      <c r="BY33" s="232"/>
      <c r="BZ33" s="232"/>
      <c r="CA33" s="232"/>
      <c r="CB33" s="232"/>
      <c r="CC33" s="232"/>
      <c r="CD33" s="232"/>
      <c r="CE33" s="232"/>
      <c r="CF33" s="232"/>
      <c r="CG33" s="232"/>
      <c r="CH33" s="232"/>
      <c r="CI33" s="232"/>
      <c r="CJ33" s="232"/>
      <c r="CK33" s="232"/>
      <c r="CL33" s="232"/>
      <c r="CM33" s="232"/>
      <c r="CN33" s="232"/>
      <c r="CO33" s="232"/>
      <c r="CP33" s="232"/>
      <c r="CQ33" s="232"/>
      <c r="CR33" s="232"/>
      <c r="CS33" s="232"/>
      <c r="CT33" s="232"/>
      <c r="CU33" s="232"/>
      <c r="CV33" s="232"/>
      <c r="CW33" s="232"/>
      <c r="CX33" s="232"/>
      <c r="CY33" s="232"/>
      <c r="CZ33" s="232"/>
      <c r="DA33" s="232"/>
      <c r="DB33" s="232"/>
      <c r="DC33" s="232"/>
      <c r="DD33" s="232"/>
      <c r="DE33" s="232"/>
      <c r="DF33" s="232"/>
      <c r="DG33" s="232"/>
      <c r="DH33" s="232"/>
      <c r="DI33" s="232"/>
      <c r="DJ33" s="232"/>
      <c r="DK33" s="232"/>
      <c r="DL33" s="232"/>
      <c r="DM33" s="232"/>
      <c r="DN33" s="232"/>
      <c r="DO33" s="232"/>
      <c r="DP33" s="232"/>
      <c r="DQ33" s="232"/>
      <c r="DR33" s="232"/>
      <c r="DS33" s="232"/>
      <c r="DT33" s="232"/>
      <c r="DU33" s="232"/>
      <c r="DV33" s="232"/>
      <c r="DW33" s="232"/>
      <c r="DX33" s="232"/>
      <c r="DY33" s="232"/>
      <c r="DZ33" s="232"/>
      <c r="EA33" s="232"/>
      <c r="EB33" s="232"/>
      <c r="EC33" s="232"/>
      <c r="ED33" s="232"/>
      <c r="EE33" s="232"/>
      <c r="EF33" s="232"/>
      <c r="EG33" s="232"/>
      <c r="EH33" s="232"/>
      <c r="EI33" s="232"/>
      <c r="EJ33" s="232"/>
      <c r="EK33" s="232"/>
      <c r="EL33" s="232"/>
      <c r="EM33" s="232"/>
      <c r="EN33" s="232"/>
      <c r="EO33" s="232"/>
      <c r="EP33" s="232"/>
      <c r="EQ33" s="232"/>
      <c r="ER33" s="232"/>
      <c r="ES33" s="232"/>
      <c r="ET33" s="232"/>
      <c r="EU33" s="232"/>
      <c r="EV33" s="232"/>
      <c r="EW33" s="232"/>
      <c r="EX33" s="232"/>
      <c r="EY33" s="232"/>
      <c r="EZ33" s="232"/>
      <c r="FA33" s="232"/>
      <c r="FB33" s="232"/>
      <c r="FC33" s="232"/>
      <c r="FD33" s="232"/>
      <c r="FE33" s="232"/>
      <c r="FF33" s="232"/>
      <c r="FG33" s="232"/>
      <c r="FH33" s="232"/>
      <c r="FI33" s="232"/>
      <c r="FJ33" s="232"/>
      <c r="FK33" s="232"/>
      <c r="FL33" s="232"/>
      <c r="FM33" s="232"/>
      <c r="FN33" s="232"/>
      <c r="FO33" s="232"/>
      <c r="FP33" s="232"/>
      <c r="FQ33" s="232"/>
      <c r="FR33" s="232"/>
      <c r="FS33" s="232"/>
      <c r="FT33" s="232"/>
      <c r="FU33" s="232"/>
      <c r="FV33" s="232"/>
      <c r="FW33" s="232"/>
      <c r="FX33" s="232"/>
      <c r="FY33" s="232"/>
      <c r="FZ33" s="232"/>
      <c r="GA33" s="232"/>
      <c r="GB33" s="232"/>
      <c r="GC33" s="232"/>
      <c r="GD33" s="232"/>
      <c r="GE33" s="232"/>
      <c r="GF33" s="232"/>
      <c r="GG33" s="232"/>
      <c r="GH33" s="232"/>
      <c r="GI33" s="232"/>
      <c r="GJ33" s="232"/>
      <c r="GK33" s="232"/>
      <c r="GL33" s="232"/>
      <c r="GM33" s="232"/>
      <c r="GN33" s="232"/>
      <c r="GO33" s="232"/>
      <c r="GP33" s="232"/>
      <c r="GQ33" s="232"/>
      <c r="GR33" s="232"/>
      <c r="GS33" s="232"/>
      <c r="GT33" s="232"/>
      <c r="GU33" s="232"/>
      <c r="GV33" s="232"/>
      <c r="GW33" s="232"/>
      <c r="GX33" s="232"/>
      <c r="GY33" s="232"/>
      <c r="GZ33" s="232"/>
      <c r="HA33" s="232"/>
      <c r="HB33" s="232"/>
      <c r="HC33" s="232"/>
      <c r="HD33" s="232"/>
      <c r="HE33" s="232"/>
      <c r="HF33" s="232"/>
      <c r="HG33" s="232"/>
      <c r="HH33" s="232"/>
      <c r="HI33" s="232"/>
      <c r="HJ33" s="232"/>
      <c r="HK33" s="232"/>
      <c r="HL33" s="232"/>
      <c r="HM33" s="232"/>
      <c r="HN33" s="232"/>
      <c r="HO33" s="232"/>
      <c r="HP33" s="232"/>
      <c r="HQ33" s="232"/>
      <c r="HR33" s="232"/>
      <c r="HS33" s="232"/>
      <c r="HT33" s="232"/>
      <c r="HU33" s="232"/>
      <c r="HV33" s="232"/>
      <c r="HW33" s="232"/>
      <c r="HX33" s="232"/>
      <c r="HY33" s="232"/>
      <c r="HZ33" s="232"/>
      <c r="IA33" s="232"/>
      <c r="IB33" s="232"/>
      <c r="IC33" s="232"/>
      <c r="ID33" s="232"/>
      <c r="IE33" s="232"/>
      <c r="IF33" s="232"/>
      <c r="IG33" s="232"/>
      <c r="IH33" s="232"/>
      <c r="II33" s="232"/>
      <c r="IJ33" s="232"/>
      <c r="IK33" s="232"/>
      <c r="IL33" s="232"/>
      <c r="IM33" s="232"/>
      <c r="IN33" s="232"/>
      <c r="IO33" s="232"/>
      <c r="IP33" s="232"/>
      <c r="IQ33" s="232"/>
    </row>
    <row r="34" spans="1:251" s="246" customFormat="1" ht="18.75" customHeight="1">
      <c r="A34" s="238"/>
      <c r="B34" s="255"/>
      <c r="C34" s="262"/>
      <c r="D34" s="263"/>
      <c r="E34" s="263"/>
      <c r="F34" s="263"/>
      <c r="G34" s="263"/>
      <c r="H34" s="263"/>
      <c r="I34" s="263"/>
      <c r="J34" s="263"/>
      <c r="K34" s="263"/>
      <c r="L34" s="263"/>
      <c r="M34" s="263"/>
      <c r="N34" s="263"/>
      <c r="O34" s="263"/>
      <c r="P34" s="263"/>
      <c r="Q34" s="263"/>
      <c r="R34" s="263"/>
      <c r="S34" s="263"/>
      <c r="T34" s="263"/>
      <c r="U34" s="263"/>
      <c r="V34" s="263"/>
      <c r="W34" s="263"/>
      <c r="X34" s="263"/>
      <c r="Y34" s="263"/>
      <c r="Z34" s="264"/>
      <c r="AA34" s="256"/>
      <c r="AB34" s="257"/>
      <c r="AC34" s="257"/>
      <c r="AD34" s="257"/>
      <c r="AE34" s="257"/>
      <c r="AF34" s="257"/>
      <c r="AG34" s="257"/>
      <c r="AH34" s="257"/>
      <c r="AI34" s="258"/>
      <c r="AJ34" s="256"/>
      <c r="AK34" s="257"/>
      <c r="AL34" s="257"/>
      <c r="AM34" s="257"/>
      <c r="AN34" s="257"/>
      <c r="AO34" s="257"/>
      <c r="AP34" s="257"/>
      <c r="AQ34" s="257"/>
      <c r="AR34" s="258"/>
      <c r="AS34" s="259"/>
      <c r="AT34" s="260"/>
      <c r="AU34" s="260"/>
      <c r="AV34" s="260"/>
      <c r="AW34" s="260"/>
      <c r="AX34" s="261"/>
      <c r="AY34" s="232"/>
      <c r="AZ34" s="232"/>
      <c r="BA34" s="232"/>
      <c r="BB34" s="232"/>
      <c r="BC34" s="232"/>
      <c r="BD34" s="232"/>
      <c r="BE34" s="232"/>
      <c r="BF34" s="232"/>
      <c r="BG34" s="232"/>
      <c r="BH34" s="232"/>
      <c r="BI34" s="232"/>
      <c r="BJ34" s="232"/>
      <c r="BK34" s="232"/>
      <c r="BL34" s="232"/>
      <c r="BM34" s="232"/>
      <c r="BN34" s="232"/>
      <c r="BO34" s="232"/>
      <c r="BP34" s="232"/>
      <c r="BQ34" s="232"/>
      <c r="BR34" s="232"/>
      <c r="BS34" s="232"/>
      <c r="BT34" s="232"/>
      <c r="BU34" s="232"/>
      <c r="BV34" s="232"/>
      <c r="BW34" s="232"/>
      <c r="BX34" s="232"/>
      <c r="BY34" s="232"/>
      <c r="BZ34" s="232"/>
      <c r="CA34" s="232"/>
      <c r="CB34" s="232"/>
      <c r="CC34" s="232"/>
      <c r="CD34" s="232"/>
      <c r="CE34" s="232"/>
      <c r="CF34" s="232"/>
      <c r="CG34" s="232"/>
      <c r="CH34" s="232"/>
      <c r="CI34" s="232"/>
      <c r="CJ34" s="232"/>
      <c r="CK34" s="232"/>
      <c r="CL34" s="232"/>
      <c r="CM34" s="232"/>
      <c r="CN34" s="232"/>
      <c r="CO34" s="232"/>
      <c r="CP34" s="232"/>
      <c r="CQ34" s="232"/>
      <c r="CR34" s="232"/>
      <c r="CS34" s="232"/>
      <c r="CT34" s="232"/>
      <c r="CU34" s="232"/>
      <c r="CV34" s="232"/>
      <c r="CW34" s="232"/>
      <c r="CX34" s="232"/>
      <c r="CY34" s="232"/>
      <c r="CZ34" s="232"/>
      <c r="DA34" s="232"/>
      <c r="DB34" s="232"/>
      <c r="DC34" s="232"/>
      <c r="DD34" s="232"/>
      <c r="DE34" s="232"/>
      <c r="DF34" s="232"/>
      <c r="DG34" s="232"/>
      <c r="DH34" s="232"/>
      <c r="DI34" s="232"/>
      <c r="DJ34" s="232"/>
      <c r="DK34" s="232"/>
      <c r="DL34" s="232"/>
      <c r="DM34" s="232"/>
      <c r="DN34" s="232"/>
      <c r="DO34" s="232"/>
      <c r="DP34" s="232"/>
      <c r="DQ34" s="232"/>
      <c r="DR34" s="232"/>
      <c r="DS34" s="232"/>
      <c r="DT34" s="232"/>
      <c r="DU34" s="232"/>
      <c r="DV34" s="232"/>
      <c r="DW34" s="232"/>
      <c r="DX34" s="232"/>
      <c r="DY34" s="232"/>
      <c r="DZ34" s="232"/>
      <c r="EA34" s="232"/>
      <c r="EB34" s="232"/>
      <c r="EC34" s="232"/>
      <c r="ED34" s="232"/>
      <c r="EE34" s="232"/>
      <c r="EF34" s="232"/>
      <c r="EG34" s="232"/>
      <c r="EH34" s="232"/>
      <c r="EI34" s="232"/>
      <c r="EJ34" s="232"/>
      <c r="EK34" s="232"/>
      <c r="EL34" s="232"/>
      <c r="EM34" s="232"/>
      <c r="EN34" s="232"/>
      <c r="EO34" s="232"/>
      <c r="EP34" s="232"/>
      <c r="EQ34" s="232"/>
      <c r="ER34" s="232"/>
      <c r="ES34" s="232"/>
      <c r="ET34" s="232"/>
      <c r="EU34" s="232"/>
      <c r="EV34" s="232"/>
      <c r="EW34" s="232"/>
      <c r="EX34" s="232"/>
      <c r="EY34" s="232"/>
      <c r="EZ34" s="232"/>
      <c r="FA34" s="232"/>
      <c r="FB34" s="232"/>
      <c r="FC34" s="232"/>
      <c r="FD34" s="232"/>
      <c r="FE34" s="232"/>
      <c r="FF34" s="232"/>
      <c r="FG34" s="232"/>
      <c r="FH34" s="232"/>
      <c r="FI34" s="232"/>
      <c r="FJ34" s="232"/>
      <c r="FK34" s="232"/>
      <c r="FL34" s="232"/>
      <c r="FM34" s="232"/>
      <c r="FN34" s="232"/>
      <c r="FO34" s="232"/>
      <c r="FP34" s="232"/>
      <c r="FQ34" s="232"/>
      <c r="FR34" s="232"/>
      <c r="FS34" s="232"/>
      <c r="FT34" s="232"/>
      <c r="FU34" s="232"/>
      <c r="FV34" s="232"/>
      <c r="FW34" s="232"/>
      <c r="FX34" s="232"/>
      <c r="FY34" s="232"/>
      <c r="FZ34" s="232"/>
      <c r="GA34" s="232"/>
      <c r="GB34" s="232"/>
      <c r="GC34" s="232"/>
      <c r="GD34" s="232"/>
      <c r="GE34" s="232"/>
      <c r="GF34" s="232"/>
      <c r="GG34" s="232"/>
      <c r="GH34" s="232"/>
      <c r="GI34" s="232"/>
      <c r="GJ34" s="232"/>
      <c r="GK34" s="232"/>
      <c r="GL34" s="232"/>
      <c r="GM34" s="232"/>
      <c r="GN34" s="232"/>
      <c r="GO34" s="232"/>
      <c r="GP34" s="232"/>
      <c r="GQ34" s="232"/>
      <c r="GR34" s="232"/>
      <c r="GS34" s="232"/>
      <c r="GT34" s="232"/>
      <c r="GU34" s="232"/>
      <c r="GV34" s="232"/>
      <c r="GW34" s="232"/>
      <c r="GX34" s="232"/>
      <c r="GY34" s="232"/>
      <c r="GZ34" s="232"/>
      <c r="HA34" s="232"/>
      <c r="HB34" s="232"/>
      <c r="HC34" s="232"/>
      <c r="HD34" s="232"/>
      <c r="HE34" s="232"/>
      <c r="HF34" s="232"/>
      <c r="HG34" s="232"/>
      <c r="HH34" s="232"/>
      <c r="HI34" s="232"/>
      <c r="HJ34" s="232"/>
      <c r="HK34" s="232"/>
      <c r="HL34" s="232"/>
      <c r="HM34" s="232"/>
      <c r="HN34" s="232"/>
      <c r="HO34" s="232"/>
      <c r="HP34" s="232"/>
      <c r="HQ34" s="232"/>
      <c r="HR34" s="232"/>
      <c r="HS34" s="232"/>
      <c r="HT34" s="232"/>
      <c r="HU34" s="232"/>
      <c r="HV34" s="232"/>
      <c r="HW34" s="232"/>
      <c r="HX34" s="232"/>
      <c r="HY34" s="232"/>
      <c r="HZ34" s="232"/>
      <c r="IA34" s="232"/>
      <c r="IB34" s="232"/>
      <c r="IC34" s="232"/>
      <c r="ID34" s="232"/>
      <c r="IE34" s="232"/>
      <c r="IF34" s="232"/>
      <c r="IG34" s="232"/>
      <c r="IH34" s="232"/>
      <c r="II34" s="232"/>
      <c r="IJ34" s="232"/>
      <c r="IK34" s="232"/>
      <c r="IL34" s="232"/>
      <c r="IM34" s="232"/>
      <c r="IN34" s="232"/>
      <c r="IO34" s="232"/>
      <c r="IP34" s="232"/>
      <c r="IQ34" s="232"/>
    </row>
    <row r="35" spans="1:251" s="246" customFormat="1" ht="18.75" customHeight="1">
      <c r="A35" s="238"/>
      <c r="B35" s="255"/>
      <c r="C35" s="262"/>
      <c r="D35" s="263"/>
      <c r="E35" s="263"/>
      <c r="F35" s="263"/>
      <c r="G35" s="263"/>
      <c r="H35" s="263"/>
      <c r="I35" s="263"/>
      <c r="J35" s="263"/>
      <c r="K35" s="263"/>
      <c r="L35" s="263"/>
      <c r="M35" s="263"/>
      <c r="N35" s="263"/>
      <c r="O35" s="263"/>
      <c r="P35" s="263"/>
      <c r="Q35" s="263"/>
      <c r="R35" s="263"/>
      <c r="S35" s="263"/>
      <c r="T35" s="263"/>
      <c r="U35" s="263"/>
      <c r="V35" s="263"/>
      <c r="W35" s="263"/>
      <c r="X35" s="263"/>
      <c r="Y35" s="263"/>
      <c r="Z35" s="264"/>
      <c r="AA35" s="256"/>
      <c r="AB35" s="257"/>
      <c r="AC35" s="257"/>
      <c r="AD35" s="257"/>
      <c r="AE35" s="257"/>
      <c r="AF35" s="257"/>
      <c r="AG35" s="257"/>
      <c r="AH35" s="257"/>
      <c r="AI35" s="258"/>
      <c r="AJ35" s="256"/>
      <c r="AK35" s="257"/>
      <c r="AL35" s="257"/>
      <c r="AM35" s="257"/>
      <c r="AN35" s="257"/>
      <c r="AO35" s="257"/>
      <c r="AP35" s="257"/>
      <c r="AQ35" s="257"/>
      <c r="AR35" s="258"/>
      <c r="AS35" s="259"/>
      <c r="AT35" s="260"/>
      <c r="AU35" s="260"/>
      <c r="AV35" s="260"/>
      <c r="AW35" s="260"/>
      <c r="AX35" s="261"/>
      <c r="AY35" s="232"/>
      <c r="AZ35" s="232"/>
      <c r="BA35" s="232"/>
      <c r="BB35" s="232"/>
      <c r="BC35" s="232"/>
      <c r="BD35" s="232"/>
      <c r="BE35" s="232"/>
      <c r="BF35" s="232"/>
      <c r="BG35" s="232"/>
      <c r="BH35" s="232"/>
      <c r="BI35" s="232"/>
      <c r="BJ35" s="232"/>
      <c r="BK35" s="232"/>
      <c r="BL35" s="232"/>
      <c r="BM35" s="232"/>
      <c r="BN35" s="232"/>
      <c r="BO35" s="232"/>
      <c r="BP35" s="232"/>
      <c r="BQ35" s="232"/>
      <c r="BR35" s="232"/>
      <c r="BS35" s="232"/>
      <c r="BT35" s="232"/>
      <c r="BU35" s="232"/>
      <c r="BV35" s="232"/>
      <c r="BW35" s="232"/>
      <c r="BX35" s="232"/>
      <c r="BY35" s="232"/>
      <c r="BZ35" s="232"/>
      <c r="CA35" s="232"/>
      <c r="CB35" s="232"/>
      <c r="CC35" s="232"/>
      <c r="CD35" s="232"/>
      <c r="CE35" s="232"/>
      <c r="CF35" s="232"/>
      <c r="CG35" s="232"/>
      <c r="CH35" s="232"/>
      <c r="CI35" s="232"/>
      <c r="CJ35" s="232"/>
      <c r="CK35" s="232"/>
      <c r="CL35" s="232"/>
      <c r="CM35" s="232"/>
      <c r="CN35" s="232"/>
      <c r="CO35" s="232"/>
      <c r="CP35" s="232"/>
      <c r="CQ35" s="232"/>
      <c r="CR35" s="232"/>
      <c r="CS35" s="232"/>
      <c r="CT35" s="232"/>
      <c r="CU35" s="232"/>
      <c r="CV35" s="232"/>
      <c r="CW35" s="232"/>
      <c r="CX35" s="232"/>
      <c r="CY35" s="232"/>
      <c r="CZ35" s="232"/>
      <c r="DA35" s="232"/>
      <c r="DB35" s="232"/>
      <c r="DC35" s="232"/>
      <c r="DD35" s="232"/>
      <c r="DE35" s="232"/>
      <c r="DF35" s="232"/>
      <c r="DG35" s="232"/>
      <c r="DH35" s="232"/>
      <c r="DI35" s="232"/>
      <c r="DJ35" s="232"/>
      <c r="DK35" s="232"/>
      <c r="DL35" s="232"/>
      <c r="DM35" s="232"/>
      <c r="DN35" s="232"/>
      <c r="DO35" s="232"/>
      <c r="DP35" s="232"/>
      <c r="DQ35" s="232"/>
      <c r="DR35" s="232"/>
      <c r="DS35" s="232"/>
      <c r="DT35" s="232"/>
      <c r="DU35" s="232"/>
      <c r="DV35" s="232"/>
      <c r="DW35" s="232"/>
      <c r="DX35" s="232"/>
      <c r="DY35" s="232"/>
      <c r="DZ35" s="232"/>
      <c r="EA35" s="232"/>
      <c r="EB35" s="232"/>
      <c r="EC35" s="232"/>
      <c r="ED35" s="232"/>
      <c r="EE35" s="232"/>
      <c r="EF35" s="232"/>
      <c r="EG35" s="232"/>
      <c r="EH35" s="232"/>
      <c r="EI35" s="232"/>
      <c r="EJ35" s="232"/>
      <c r="EK35" s="232"/>
      <c r="EL35" s="232"/>
      <c r="EM35" s="232"/>
      <c r="EN35" s="232"/>
      <c r="EO35" s="232"/>
      <c r="EP35" s="232"/>
      <c r="EQ35" s="232"/>
      <c r="ER35" s="232"/>
      <c r="ES35" s="232"/>
      <c r="ET35" s="232"/>
      <c r="EU35" s="232"/>
      <c r="EV35" s="232"/>
      <c r="EW35" s="232"/>
      <c r="EX35" s="232"/>
      <c r="EY35" s="232"/>
      <c r="EZ35" s="232"/>
      <c r="FA35" s="232"/>
      <c r="FB35" s="232"/>
      <c r="FC35" s="232"/>
      <c r="FD35" s="232"/>
      <c r="FE35" s="232"/>
      <c r="FF35" s="232"/>
      <c r="FG35" s="232"/>
      <c r="FH35" s="232"/>
      <c r="FI35" s="232"/>
      <c r="FJ35" s="232"/>
      <c r="FK35" s="232"/>
      <c r="FL35" s="232"/>
      <c r="FM35" s="232"/>
      <c r="FN35" s="232"/>
      <c r="FO35" s="232"/>
      <c r="FP35" s="232"/>
      <c r="FQ35" s="232"/>
      <c r="FR35" s="232"/>
      <c r="FS35" s="232"/>
      <c r="FT35" s="232"/>
      <c r="FU35" s="232"/>
      <c r="FV35" s="232"/>
      <c r="FW35" s="232"/>
      <c r="FX35" s="232"/>
      <c r="FY35" s="232"/>
      <c r="FZ35" s="232"/>
      <c r="GA35" s="232"/>
      <c r="GB35" s="232"/>
      <c r="GC35" s="232"/>
      <c r="GD35" s="232"/>
      <c r="GE35" s="232"/>
      <c r="GF35" s="232"/>
      <c r="GG35" s="232"/>
      <c r="GH35" s="232"/>
      <c r="GI35" s="232"/>
      <c r="GJ35" s="232"/>
      <c r="GK35" s="232"/>
      <c r="GL35" s="232"/>
      <c r="GM35" s="232"/>
      <c r="GN35" s="232"/>
      <c r="GO35" s="232"/>
      <c r="GP35" s="232"/>
      <c r="GQ35" s="232"/>
      <c r="GR35" s="232"/>
      <c r="GS35" s="232"/>
      <c r="GT35" s="232"/>
      <c r="GU35" s="232"/>
      <c r="GV35" s="232"/>
      <c r="GW35" s="232"/>
      <c r="GX35" s="232"/>
      <c r="GY35" s="232"/>
      <c r="GZ35" s="232"/>
      <c r="HA35" s="232"/>
      <c r="HB35" s="232"/>
      <c r="HC35" s="232"/>
      <c r="HD35" s="232"/>
      <c r="HE35" s="232"/>
      <c r="HF35" s="232"/>
      <c r="HG35" s="232"/>
      <c r="HH35" s="232"/>
      <c r="HI35" s="232"/>
      <c r="HJ35" s="232"/>
      <c r="HK35" s="232"/>
      <c r="HL35" s="232"/>
      <c r="HM35" s="232"/>
      <c r="HN35" s="232"/>
      <c r="HO35" s="232"/>
      <c r="HP35" s="232"/>
      <c r="HQ35" s="232"/>
      <c r="HR35" s="232"/>
      <c r="HS35" s="232"/>
      <c r="HT35" s="232"/>
      <c r="HU35" s="232"/>
      <c r="HV35" s="232"/>
      <c r="HW35" s="232"/>
      <c r="HX35" s="232"/>
      <c r="HY35" s="232"/>
      <c r="HZ35" s="232"/>
      <c r="IA35" s="232"/>
      <c r="IB35" s="232"/>
      <c r="IC35" s="232"/>
      <c r="ID35" s="232"/>
      <c r="IE35" s="232"/>
      <c r="IF35" s="232"/>
      <c r="IG35" s="232"/>
      <c r="IH35" s="232"/>
      <c r="II35" s="232"/>
      <c r="IJ35" s="232"/>
      <c r="IK35" s="232"/>
      <c r="IL35" s="232"/>
      <c r="IM35" s="232"/>
      <c r="IN35" s="232"/>
      <c r="IO35" s="232"/>
      <c r="IP35" s="232"/>
      <c r="IQ35" s="232"/>
    </row>
    <row r="36" spans="1:251" s="246" customFormat="1" ht="18.75" customHeight="1">
      <c r="A36" s="238"/>
      <c r="B36" s="255"/>
      <c r="C36" s="262"/>
      <c r="D36" s="263"/>
      <c r="E36" s="263"/>
      <c r="F36" s="263"/>
      <c r="G36" s="263"/>
      <c r="H36" s="263"/>
      <c r="I36" s="263"/>
      <c r="J36" s="263"/>
      <c r="K36" s="263"/>
      <c r="L36" s="263"/>
      <c r="M36" s="263"/>
      <c r="N36" s="263"/>
      <c r="O36" s="263"/>
      <c r="P36" s="263"/>
      <c r="Q36" s="263"/>
      <c r="R36" s="263"/>
      <c r="S36" s="263"/>
      <c r="T36" s="263"/>
      <c r="U36" s="263"/>
      <c r="V36" s="263"/>
      <c r="W36" s="263"/>
      <c r="X36" s="263"/>
      <c r="Y36" s="263"/>
      <c r="Z36" s="264"/>
      <c r="AA36" s="256"/>
      <c r="AB36" s="257"/>
      <c r="AC36" s="257"/>
      <c r="AD36" s="257"/>
      <c r="AE36" s="257"/>
      <c r="AF36" s="257"/>
      <c r="AG36" s="257"/>
      <c r="AH36" s="257"/>
      <c r="AI36" s="258"/>
      <c r="AJ36" s="256"/>
      <c r="AK36" s="257"/>
      <c r="AL36" s="257"/>
      <c r="AM36" s="257"/>
      <c r="AN36" s="257"/>
      <c r="AO36" s="257"/>
      <c r="AP36" s="257"/>
      <c r="AQ36" s="257"/>
      <c r="AR36" s="258"/>
      <c r="AS36" s="259"/>
      <c r="AT36" s="260"/>
      <c r="AU36" s="260"/>
      <c r="AV36" s="260"/>
      <c r="AW36" s="260"/>
      <c r="AX36" s="261"/>
      <c r="AY36" s="232"/>
      <c r="AZ36" s="232"/>
      <c r="BA36" s="232"/>
      <c r="BB36" s="232"/>
      <c r="BC36" s="232"/>
      <c r="BD36" s="232"/>
      <c r="BE36" s="232"/>
      <c r="BF36" s="232"/>
      <c r="BG36" s="232"/>
      <c r="BH36" s="232"/>
      <c r="BI36" s="232"/>
      <c r="BJ36" s="232"/>
      <c r="BK36" s="232"/>
      <c r="BL36" s="232"/>
      <c r="BM36" s="232"/>
      <c r="BN36" s="232"/>
      <c r="BO36" s="232"/>
      <c r="BP36" s="232"/>
      <c r="BQ36" s="232"/>
      <c r="BR36" s="232"/>
      <c r="BS36" s="232"/>
      <c r="BT36" s="232"/>
      <c r="BU36" s="232"/>
      <c r="BV36" s="232"/>
      <c r="BW36" s="232"/>
      <c r="BX36" s="232"/>
      <c r="BY36" s="232"/>
      <c r="BZ36" s="232"/>
      <c r="CA36" s="232"/>
      <c r="CB36" s="232"/>
      <c r="CC36" s="232"/>
      <c r="CD36" s="232"/>
      <c r="CE36" s="232"/>
      <c r="CF36" s="232"/>
      <c r="CG36" s="232"/>
      <c r="CH36" s="232"/>
      <c r="CI36" s="232"/>
      <c r="CJ36" s="232"/>
      <c r="CK36" s="232"/>
      <c r="CL36" s="232"/>
      <c r="CM36" s="232"/>
      <c r="CN36" s="232"/>
      <c r="CO36" s="232"/>
      <c r="CP36" s="232"/>
      <c r="CQ36" s="232"/>
      <c r="CR36" s="232"/>
      <c r="CS36" s="232"/>
      <c r="CT36" s="232"/>
      <c r="CU36" s="232"/>
      <c r="CV36" s="232"/>
      <c r="CW36" s="232"/>
      <c r="CX36" s="232"/>
      <c r="CY36" s="232"/>
      <c r="CZ36" s="232"/>
      <c r="DA36" s="232"/>
      <c r="DB36" s="232"/>
      <c r="DC36" s="232"/>
      <c r="DD36" s="232"/>
      <c r="DE36" s="232"/>
      <c r="DF36" s="232"/>
      <c r="DG36" s="232"/>
      <c r="DH36" s="232"/>
      <c r="DI36" s="232"/>
      <c r="DJ36" s="232"/>
      <c r="DK36" s="232"/>
      <c r="DL36" s="232"/>
      <c r="DM36" s="232"/>
      <c r="DN36" s="232"/>
      <c r="DO36" s="232"/>
      <c r="DP36" s="232"/>
      <c r="DQ36" s="232"/>
      <c r="DR36" s="232"/>
      <c r="DS36" s="232"/>
      <c r="DT36" s="232"/>
      <c r="DU36" s="232"/>
      <c r="DV36" s="232"/>
      <c r="DW36" s="232"/>
      <c r="DX36" s="232"/>
      <c r="DY36" s="232"/>
      <c r="DZ36" s="232"/>
      <c r="EA36" s="232"/>
      <c r="EB36" s="232"/>
      <c r="EC36" s="232"/>
      <c r="ED36" s="232"/>
      <c r="EE36" s="232"/>
      <c r="EF36" s="232"/>
      <c r="EG36" s="232"/>
      <c r="EH36" s="232"/>
      <c r="EI36" s="232"/>
      <c r="EJ36" s="232"/>
      <c r="EK36" s="232"/>
      <c r="EL36" s="232"/>
      <c r="EM36" s="232"/>
      <c r="EN36" s="232"/>
      <c r="EO36" s="232"/>
      <c r="EP36" s="232"/>
      <c r="EQ36" s="232"/>
      <c r="ER36" s="232"/>
      <c r="ES36" s="232"/>
      <c r="ET36" s="232"/>
      <c r="EU36" s="232"/>
      <c r="EV36" s="232"/>
      <c r="EW36" s="232"/>
      <c r="EX36" s="232"/>
      <c r="EY36" s="232"/>
      <c r="EZ36" s="232"/>
      <c r="FA36" s="232"/>
      <c r="FB36" s="232"/>
      <c r="FC36" s="232"/>
      <c r="FD36" s="232"/>
      <c r="FE36" s="232"/>
      <c r="FF36" s="232"/>
      <c r="FG36" s="232"/>
      <c r="FH36" s="232"/>
      <c r="FI36" s="232"/>
      <c r="FJ36" s="232"/>
      <c r="FK36" s="232"/>
      <c r="FL36" s="232"/>
      <c r="FM36" s="232"/>
      <c r="FN36" s="232"/>
      <c r="FO36" s="232"/>
      <c r="FP36" s="232"/>
      <c r="FQ36" s="232"/>
      <c r="FR36" s="232"/>
      <c r="FS36" s="232"/>
      <c r="FT36" s="232"/>
      <c r="FU36" s="232"/>
      <c r="FV36" s="232"/>
      <c r="FW36" s="232"/>
      <c r="FX36" s="232"/>
      <c r="FY36" s="232"/>
      <c r="FZ36" s="232"/>
      <c r="GA36" s="232"/>
      <c r="GB36" s="232"/>
      <c r="GC36" s="232"/>
      <c r="GD36" s="232"/>
      <c r="GE36" s="232"/>
      <c r="GF36" s="232"/>
      <c r="GG36" s="232"/>
      <c r="GH36" s="232"/>
      <c r="GI36" s="232"/>
      <c r="GJ36" s="232"/>
      <c r="GK36" s="232"/>
      <c r="GL36" s="232"/>
      <c r="GM36" s="232"/>
      <c r="GN36" s="232"/>
      <c r="GO36" s="232"/>
      <c r="GP36" s="232"/>
      <c r="GQ36" s="232"/>
      <c r="GR36" s="232"/>
      <c r="GS36" s="232"/>
      <c r="GT36" s="232"/>
      <c r="GU36" s="232"/>
      <c r="GV36" s="232"/>
      <c r="GW36" s="232"/>
      <c r="GX36" s="232"/>
      <c r="GY36" s="232"/>
      <c r="GZ36" s="232"/>
      <c r="HA36" s="232"/>
      <c r="HB36" s="232"/>
      <c r="HC36" s="232"/>
      <c r="HD36" s="232"/>
      <c r="HE36" s="232"/>
      <c r="HF36" s="232"/>
      <c r="HG36" s="232"/>
      <c r="HH36" s="232"/>
      <c r="HI36" s="232"/>
      <c r="HJ36" s="232"/>
      <c r="HK36" s="232"/>
      <c r="HL36" s="232"/>
      <c r="HM36" s="232"/>
      <c r="HN36" s="232"/>
      <c r="HO36" s="232"/>
      <c r="HP36" s="232"/>
      <c r="HQ36" s="232"/>
      <c r="HR36" s="232"/>
      <c r="HS36" s="232"/>
      <c r="HT36" s="232"/>
      <c r="HU36" s="232"/>
      <c r="HV36" s="232"/>
      <c r="HW36" s="232"/>
      <c r="HX36" s="232"/>
      <c r="HY36" s="232"/>
      <c r="HZ36" s="232"/>
      <c r="IA36" s="232"/>
      <c r="IB36" s="232"/>
      <c r="IC36" s="232"/>
      <c r="ID36" s="232"/>
      <c r="IE36" s="232"/>
      <c r="IF36" s="232"/>
      <c r="IG36" s="232"/>
      <c r="IH36" s="232"/>
      <c r="II36" s="232"/>
      <c r="IJ36" s="232"/>
      <c r="IK36" s="232"/>
      <c r="IL36" s="232"/>
      <c r="IM36" s="232"/>
      <c r="IN36" s="232"/>
      <c r="IO36" s="232"/>
      <c r="IP36" s="232"/>
      <c r="IQ36" s="232"/>
    </row>
    <row r="37" spans="1:251" s="246" customFormat="1" ht="18.75" customHeight="1">
      <c r="A37" s="238"/>
      <c r="B37" s="255"/>
      <c r="C37" s="262"/>
      <c r="D37" s="263"/>
      <c r="E37" s="263"/>
      <c r="F37" s="263"/>
      <c r="G37" s="263"/>
      <c r="H37" s="263"/>
      <c r="I37" s="263"/>
      <c r="J37" s="263"/>
      <c r="K37" s="263"/>
      <c r="L37" s="263"/>
      <c r="M37" s="263"/>
      <c r="N37" s="263"/>
      <c r="O37" s="263"/>
      <c r="P37" s="263"/>
      <c r="Q37" s="263"/>
      <c r="R37" s="263"/>
      <c r="S37" s="263"/>
      <c r="T37" s="263"/>
      <c r="U37" s="263"/>
      <c r="V37" s="263"/>
      <c r="W37" s="263"/>
      <c r="X37" s="263"/>
      <c r="Y37" s="263"/>
      <c r="Z37" s="264"/>
      <c r="AA37" s="256"/>
      <c r="AB37" s="257"/>
      <c r="AC37" s="257"/>
      <c r="AD37" s="257"/>
      <c r="AE37" s="257"/>
      <c r="AF37" s="257"/>
      <c r="AG37" s="257"/>
      <c r="AH37" s="257"/>
      <c r="AI37" s="258"/>
      <c r="AJ37" s="256"/>
      <c r="AK37" s="257"/>
      <c r="AL37" s="257"/>
      <c r="AM37" s="257"/>
      <c r="AN37" s="257"/>
      <c r="AO37" s="257"/>
      <c r="AP37" s="257"/>
      <c r="AQ37" s="257"/>
      <c r="AR37" s="258"/>
      <c r="AS37" s="259"/>
      <c r="AT37" s="260"/>
      <c r="AU37" s="260"/>
      <c r="AV37" s="260"/>
      <c r="AW37" s="260"/>
      <c r="AX37" s="261"/>
      <c r="AY37" s="232"/>
      <c r="AZ37" s="232"/>
      <c r="BA37" s="232"/>
      <c r="BB37" s="232"/>
      <c r="BC37" s="232"/>
      <c r="BD37" s="232"/>
      <c r="BE37" s="232"/>
      <c r="BF37" s="232"/>
      <c r="BG37" s="232"/>
      <c r="BH37" s="232"/>
      <c r="BI37" s="232"/>
      <c r="BJ37" s="232"/>
      <c r="BK37" s="232"/>
      <c r="BL37" s="232"/>
      <c r="BM37" s="232"/>
      <c r="BN37" s="232"/>
      <c r="BO37" s="232"/>
      <c r="BP37" s="232"/>
      <c r="BQ37" s="232"/>
      <c r="BR37" s="232"/>
      <c r="BS37" s="232"/>
      <c r="BT37" s="232"/>
      <c r="BU37" s="232"/>
      <c r="BV37" s="232"/>
      <c r="BW37" s="232"/>
      <c r="BX37" s="232"/>
      <c r="BY37" s="232"/>
      <c r="BZ37" s="232"/>
      <c r="CA37" s="232"/>
      <c r="CB37" s="232"/>
      <c r="CC37" s="232"/>
      <c r="CD37" s="232"/>
      <c r="CE37" s="232"/>
      <c r="CF37" s="232"/>
      <c r="CG37" s="232"/>
      <c r="CH37" s="232"/>
      <c r="CI37" s="232"/>
      <c r="CJ37" s="232"/>
      <c r="CK37" s="232"/>
      <c r="CL37" s="232"/>
      <c r="CM37" s="232"/>
      <c r="CN37" s="232"/>
      <c r="CO37" s="232"/>
      <c r="CP37" s="232"/>
      <c r="CQ37" s="232"/>
      <c r="CR37" s="232"/>
      <c r="CS37" s="232"/>
      <c r="CT37" s="232"/>
      <c r="CU37" s="232"/>
      <c r="CV37" s="232"/>
      <c r="CW37" s="232"/>
      <c r="CX37" s="232"/>
      <c r="CY37" s="232"/>
      <c r="CZ37" s="232"/>
      <c r="DA37" s="232"/>
      <c r="DB37" s="232"/>
      <c r="DC37" s="232"/>
      <c r="DD37" s="232"/>
      <c r="DE37" s="232"/>
      <c r="DF37" s="232"/>
      <c r="DG37" s="232"/>
      <c r="DH37" s="232"/>
      <c r="DI37" s="232"/>
      <c r="DJ37" s="232"/>
      <c r="DK37" s="232"/>
      <c r="DL37" s="232"/>
      <c r="DM37" s="232"/>
      <c r="DN37" s="232"/>
      <c r="DO37" s="232"/>
      <c r="DP37" s="232"/>
      <c r="DQ37" s="232"/>
      <c r="DR37" s="232"/>
      <c r="DS37" s="232"/>
      <c r="DT37" s="232"/>
      <c r="DU37" s="232"/>
      <c r="DV37" s="232"/>
      <c r="DW37" s="232"/>
      <c r="DX37" s="232"/>
      <c r="DY37" s="232"/>
      <c r="DZ37" s="232"/>
      <c r="EA37" s="232"/>
      <c r="EB37" s="232"/>
      <c r="EC37" s="232"/>
      <c r="ED37" s="232"/>
      <c r="EE37" s="232"/>
      <c r="EF37" s="232"/>
      <c r="EG37" s="232"/>
      <c r="EH37" s="232"/>
      <c r="EI37" s="232"/>
      <c r="EJ37" s="232"/>
      <c r="EK37" s="232"/>
      <c r="EL37" s="232"/>
      <c r="EM37" s="232"/>
      <c r="EN37" s="232"/>
      <c r="EO37" s="232"/>
      <c r="EP37" s="232"/>
      <c r="EQ37" s="232"/>
      <c r="ER37" s="232"/>
      <c r="ES37" s="232"/>
      <c r="ET37" s="232"/>
      <c r="EU37" s="232"/>
      <c r="EV37" s="232"/>
      <c r="EW37" s="232"/>
      <c r="EX37" s="232"/>
      <c r="EY37" s="232"/>
      <c r="EZ37" s="232"/>
      <c r="FA37" s="232"/>
      <c r="FB37" s="232"/>
      <c r="FC37" s="232"/>
      <c r="FD37" s="232"/>
      <c r="FE37" s="232"/>
      <c r="FF37" s="232"/>
      <c r="FG37" s="232"/>
      <c r="FH37" s="232"/>
      <c r="FI37" s="232"/>
      <c r="FJ37" s="232"/>
      <c r="FK37" s="232"/>
      <c r="FL37" s="232"/>
      <c r="FM37" s="232"/>
      <c r="FN37" s="232"/>
      <c r="FO37" s="232"/>
      <c r="FP37" s="232"/>
      <c r="FQ37" s="232"/>
      <c r="FR37" s="232"/>
      <c r="FS37" s="232"/>
      <c r="FT37" s="232"/>
      <c r="FU37" s="232"/>
      <c r="FV37" s="232"/>
      <c r="FW37" s="232"/>
      <c r="FX37" s="232"/>
      <c r="FY37" s="232"/>
      <c r="FZ37" s="232"/>
      <c r="GA37" s="232"/>
      <c r="GB37" s="232"/>
      <c r="GC37" s="232"/>
      <c r="GD37" s="232"/>
      <c r="GE37" s="232"/>
      <c r="GF37" s="232"/>
      <c r="GG37" s="232"/>
      <c r="GH37" s="232"/>
      <c r="GI37" s="232"/>
      <c r="GJ37" s="232"/>
      <c r="GK37" s="232"/>
      <c r="GL37" s="232"/>
      <c r="GM37" s="232"/>
      <c r="GN37" s="232"/>
      <c r="GO37" s="232"/>
      <c r="GP37" s="232"/>
      <c r="GQ37" s="232"/>
      <c r="GR37" s="232"/>
      <c r="GS37" s="232"/>
      <c r="GT37" s="232"/>
      <c r="GU37" s="232"/>
      <c r="GV37" s="232"/>
      <c r="GW37" s="232"/>
      <c r="GX37" s="232"/>
      <c r="GY37" s="232"/>
      <c r="GZ37" s="232"/>
      <c r="HA37" s="232"/>
      <c r="HB37" s="232"/>
      <c r="HC37" s="232"/>
      <c r="HD37" s="232"/>
      <c r="HE37" s="232"/>
      <c r="HF37" s="232"/>
      <c r="HG37" s="232"/>
      <c r="HH37" s="232"/>
      <c r="HI37" s="232"/>
      <c r="HJ37" s="232"/>
      <c r="HK37" s="232"/>
      <c r="HL37" s="232"/>
      <c r="HM37" s="232"/>
      <c r="HN37" s="232"/>
      <c r="HO37" s="232"/>
      <c r="HP37" s="232"/>
      <c r="HQ37" s="232"/>
      <c r="HR37" s="232"/>
      <c r="HS37" s="232"/>
      <c r="HT37" s="232"/>
      <c r="HU37" s="232"/>
      <c r="HV37" s="232"/>
      <c r="HW37" s="232"/>
      <c r="HX37" s="232"/>
      <c r="HY37" s="232"/>
      <c r="HZ37" s="232"/>
      <c r="IA37" s="232"/>
      <c r="IB37" s="232"/>
      <c r="IC37" s="232"/>
      <c r="ID37" s="232"/>
      <c r="IE37" s="232"/>
      <c r="IF37" s="232"/>
      <c r="IG37" s="232"/>
      <c r="IH37" s="232"/>
      <c r="II37" s="232"/>
      <c r="IJ37" s="232"/>
      <c r="IK37" s="232"/>
      <c r="IL37" s="232"/>
      <c r="IM37" s="232"/>
      <c r="IN37" s="232"/>
      <c r="IO37" s="232"/>
      <c r="IP37" s="232"/>
      <c r="IQ37" s="232"/>
    </row>
    <row r="38" spans="1:251" s="246" customFormat="1" ht="18.75" customHeight="1">
      <c r="A38" s="238"/>
      <c r="B38" s="255"/>
      <c r="C38" s="628"/>
      <c r="D38" s="629"/>
      <c r="E38" s="629"/>
      <c r="F38" s="629"/>
      <c r="G38" s="629"/>
      <c r="H38" s="629"/>
      <c r="I38" s="629"/>
      <c r="J38" s="629"/>
      <c r="K38" s="629"/>
      <c r="L38" s="629"/>
      <c r="M38" s="629"/>
      <c r="N38" s="629"/>
      <c r="O38" s="629"/>
      <c r="P38" s="629"/>
      <c r="Q38" s="629"/>
      <c r="R38" s="629"/>
      <c r="S38" s="629"/>
      <c r="T38" s="629"/>
      <c r="U38" s="629"/>
      <c r="V38" s="629"/>
      <c r="W38" s="629"/>
      <c r="X38" s="629"/>
      <c r="Y38" s="629"/>
      <c r="Z38" s="630"/>
      <c r="AA38" s="631"/>
      <c r="AB38" s="632"/>
      <c r="AC38" s="632"/>
      <c r="AD38" s="632"/>
      <c r="AE38" s="632"/>
      <c r="AF38" s="632"/>
      <c r="AG38" s="632"/>
      <c r="AH38" s="632"/>
      <c r="AI38" s="633"/>
      <c r="AJ38" s="631"/>
      <c r="AK38" s="632"/>
      <c r="AL38" s="632"/>
      <c r="AM38" s="632"/>
      <c r="AN38" s="632"/>
      <c r="AO38" s="632"/>
      <c r="AP38" s="632"/>
      <c r="AQ38" s="632"/>
      <c r="AR38" s="633"/>
      <c r="AS38" s="634"/>
      <c r="AT38" s="635"/>
      <c r="AU38" s="635"/>
      <c r="AV38" s="635"/>
      <c r="AW38" s="635"/>
      <c r="AX38" s="636"/>
      <c r="AY38" s="232"/>
      <c r="AZ38" s="232"/>
      <c r="BA38" s="232"/>
      <c r="BB38" s="232"/>
      <c r="BC38" s="232"/>
      <c r="BD38" s="232"/>
      <c r="BE38" s="232"/>
      <c r="BF38" s="232"/>
      <c r="BG38" s="232"/>
      <c r="BH38" s="232"/>
      <c r="BI38" s="232"/>
      <c r="BJ38" s="232"/>
      <c r="BK38" s="232"/>
      <c r="BL38" s="232"/>
      <c r="BM38" s="232"/>
      <c r="BN38" s="232"/>
      <c r="BO38" s="232"/>
      <c r="BP38" s="232"/>
      <c r="BQ38" s="232"/>
      <c r="BR38" s="232"/>
      <c r="BS38" s="232"/>
      <c r="BT38" s="232"/>
      <c r="BU38" s="232"/>
      <c r="BV38" s="232"/>
      <c r="BW38" s="232"/>
      <c r="BX38" s="232"/>
      <c r="BY38" s="232"/>
      <c r="BZ38" s="232"/>
      <c r="CA38" s="232"/>
      <c r="CB38" s="232"/>
      <c r="CC38" s="232"/>
      <c r="CD38" s="232"/>
      <c r="CE38" s="232"/>
      <c r="CF38" s="232"/>
      <c r="CG38" s="232"/>
      <c r="CH38" s="232"/>
      <c r="CI38" s="232"/>
      <c r="CJ38" s="232"/>
      <c r="CK38" s="232"/>
      <c r="CL38" s="232"/>
      <c r="CM38" s="232"/>
      <c r="CN38" s="232"/>
      <c r="CO38" s="232"/>
      <c r="CP38" s="232"/>
      <c r="CQ38" s="232"/>
      <c r="CR38" s="232"/>
      <c r="CS38" s="232"/>
      <c r="CT38" s="232"/>
      <c r="CU38" s="232"/>
      <c r="CV38" s="232"/>
      <c r="CW38" s="232"/>
      <c r="CX38" s="232"/>
      <c r="CY38" s="232"/>
      <c r="CZ38" s="232"/>
      <c r="DA38" s="232"/>
      <c r="DB38" s="232"/>
      <c r="DC38" s="232"/>
      <c r="DD38" s="232"/>
      <c r="DE38" s="232"/>
      <c r="DF38" s="232"/>
      <c r="DG38" s="232"/>
      <c r="DH38" s="232"/>
      <c r="DI38" s="232"/>
      <c r="DJ38" s="232"/>
      <c r="DK38" s="232"/>
      <c r="DL38" s="232"/>
      <c r="DM38" s="232"/>
      <c r="DN38" s="232"/>
      <c r="DO38" s="232"/>
      <c r="DP38" s="232"/>
      <c r="DQ38" s="232"/>
      <c r="DR38" s="232"/>
      <c r="DS38" s="232"/>
      <c r="DT38" s="232"/>
      <c r="DU38" s="232"/>
      <c r="DV38" s="232"/>
      <c r="DW38" s="232"/>
      <c r="DX38" s="232"/>
      <c r="DY38" s="232"/>
      <c r="DZ38" s="232"/>
      <c r="EA38" s="232"/>
      <c r="EB38" s="232"/>
      <c r="EC38" s="232"/>
      <c r="ED38" s="232"/>
      <c r="EE38" s="232"/>
      <c r="EF38" s="232"/>
      <c r="EG38" s="232"/>
      <c r="EH38" s="232"/>
      <c r="EI38" s="232"/>
      <c r="EJ38" s="232"/>
      <c r="EK38" s="232"/>
      <c r="EL38" s="232"/>
      <c r="EM38" s="232"/>
      <c r="EN38" s="232"/>
      <c r="EO38" s="232"/>
      <c r="EP38" s="232"/>
      <c r="EQ38" s="232"/>
      <c r="ER38" s="232"/>
      <c r="ES38" s="232"/>
      <c r="ET38" s="232"/>
      <c r="EU38" s="232"/>
      <c r="EV38" s="232"/>
      <c r="EW38" s="232"/>
      <c r="EX38" s="232"/>
      <c r="EY38" s="232"/>
      <c r="EZ38" s="232"/>
      <c r="FA38" s="232"/>
      <c r="FB38" s="232"/>
      <c r="FC38" s="232"/>
      <c r="FD38" s="232"/>
      <c r="FE38" s="232"/>
      <c r="FF38" s="232"/>
      <c r="FG38" s="232"/>
      <c r="FH38" s="232"/>
      <c r="FI38" s="232"/>
      <c r="FJ38" s="232"/>
      <c r="FK38" s="232"/>
      <c r="FL38" s="232"/>
      <c r="FM38" s="232"/>
      <c r="FN38" s="232"/>
      <c r="FO38" s="232"/>
      <c r="FP38" s="232"/>
      <c r="FQ38" s="232"/>
      <c r="FR38" s="232"/>
      <c r="FS38" s="232"/>
      <c r="FT38" s="232"/>
      <c r="FU38" s="232"/>
      <c r="FV38" s="232"/>
      <c r="FW38" s="232"/>
      <c r="FX38" s="232"/>
      <c r="FY38" s="232"/>
      <c r="FZ38" s="232"/>
      <c r="GA38" s="232"/>
      <c r="GB38" s="232"/>
      <c r="GC38" s="232"/>
      <c r="GD38" s="232"/>
      <c r="GE38" s="232"/>
      <c r="GF38" s="232"/>
      <c r="GG38" s="232"/>
      <c r="GH38" s="232"/>
      <c r="GI38" s="232"/>
      <c r="GJ38" s="232"/>
      <c r="GK38" s="232"/>
      <c r="GL38" s="232"/>
      <c r="GM38" s="232"/>
      <c r="GN38" s="232"/>
      <c r="GO38" s="232"/>
      <c r="GP38" s="232"/>
      <c r="GQ38" s="232"/>
      <c r="GR38" s="232"/>
      <c r="GS38" s="232"/>
      <c r="GT38" s="232"/>
      <c r="GU38" s="232"/>
      <c r="GV38" s="232"/>
      <c r="GW38" s="232"/>
      <c r="GX38" s="232"/>
      <c r="GY38" s="232"/>
      <c r="GZ38" s="232"/>
      <c r="HA38" s="232"/>
      <c r="HB38" s="232"/>
      <c r="HC38" s="232"/>
      <c r="HD38" s="232"/>
      <c r="HE38" s="232"/>
      <c r="HF38" s="232"/>
      <c r="HG38" s="232"/>
      <c r="HH38" s="232"/>
      <c r="HI38" s="232"/>
      <c r="HJ38" s="232"/>
      <c r="HK38" s="232"/>
      <c r="HL38" s="232"/>
      <c r="HM38" s="232"/>
      <c r="HN38" s="232"/>
      <c r="HO38" s="232"/>
      <c r="HP38" s="232"/>
      <c r="HQ38" s="232"/>
      <c r="HR38" s="232"/>
      <c r="HS38" s="232"/>
      <c r="HT38" s="232"/>
      <c r="HU38" s="232"/>
      <c r="HV38" s="232"/>
      <c r="HW38" s="232"/>
      <c r="HX38" s="232"/>
      <c r="HY38" s="232"/>
      <c r="HZ38" s="232"/>
      <c r="IA38" s="232"/>
      <c r="IB38" s="232"/>
      <c r="IC38" s="232"/>
      <c r="ID38" s="232"/>
      <c r="IE38" s="232"/>
      <c r="IF38" s="232"/>
      <c r="IG38" s="232"/>
      <c r="IH38" s="232"/>
      <c r="II38" s="232"/>
      <c r="IJ38" s="232"/>
      <c r="IK38" s="232"/>
      <c r="IL38" s="232"/>
      <c r="IM38" s="232"/>
      <c r="IN38" s="232"/>
      <c r="IO38" s="232"/>
      <c r="IP38" s="232"/>
      <c r="IQ38" s="232"/>
    </row>
    <row r="39" spans="1:251" s="246" customFormat="1" ht="18.75" customHeight="1" thickBot="1">
      <c r="A39" s="247"/>
      <c r="B39" s="619" t="s">
        <v>195</v>
      </c>
      <c r="C39" s="620"/>
      <c r="D39" s="620"/>
      <c r="E39" s="620"/>
      <c r="F39" s="620"/>
      <c r="G39" s="620"/>
      <c r="H39" s="620"/>
      <c r="I39" s="620"/>
      <c r="J39" s="620"/>
      <c r="K39" s="620"/>
      <c r="L39" s="620"/>
      <c r="M39" s="620"/>
      <c r="N39" s="620"/>
      <c r="O39" s="620"/>
      <c r="P39" s="620"/>
      <c r="Q39" s="620"/>
      <c r="R39" s="620"/>
      <c r="S39" s="620"/>
      <c r="T39" s="620"/>
      <c r="U39" s="620"/>
      <c r="V39" s="620"/>
      <c r="W39" s="620"/>
      <c r="X39" s="620"/>
      <c r="Y39" s="620"/>
      <c r="Z39" s="621"/>
      <c r="AA39" s="622">
        <f>SUM($AA$32:$AA$38)</f>
        <v>0</v>
      </c>
      <c r="AB39" s="623"/>
      <c r="AC39" s="623"/>
      <c r="AD39" s="623"/>
      <c r="AE39" s="623"/>
      <c r="AF39" s="623"/>
      <c r="AG39" s="623"/>
      <c r="AH39" s="623"/>
      <c r="AI39" s="624"/>
      <c r="AJ39" s="622">
        <f>SUM($AJ$32:$AJ$38)</f>
        <v>0</v>
      </c>
      <c r="AK39" s="623"/>
      <c r="AL39" s="623"/>
      <c r="AM39" s="623"/>
      <c r="AN39" s="623"/>
      <c r="AO39" s="623"/>
      <c r="AP39" s="623"/>
      <c r="AQ39" s="623"/>
      <c r="AR39" s="624"/>
      <c r="AS39" s="625"/>
      <c r="AT39" s="626"/>
      <c r="AU39" s="626"/>
      <c r="AV39" s="626"/>
      <c r="AW39" s="626"/>
      <c r="AX39" s="627"/>
      <c r="AY39" s="232"/>
      <c r="AZ39" s="232"/>
      <c r="BA39" s="232"/>
      <c r="BB39" s="232"/>
      <c r="BC39" s="232"/>
      <c r="BD39" s="232"/>
      <c r="BE39" s="232"/>
      <c r="BF39" s="232"/>
      <c r="BG39" s="232"/>
      <c r="BH39" s="232"/>
      <c r="BI39" s="232"/>
      <c r="BJ39" s="232"/>
      <c r="BK39" s="232"/>
      <c r="BL39" s="232"/>
      <c r="BM39" s="232"/>
      <c r="BN39" s="232"/>
      <c r="BO39" s="232"/>
      <c r="BP39" s="232"/>
      <c r="BQ39" s="232"/>
      <c r="BR39" s="232"/>
      <c r="BS39" s="232"/>
      <c r="BT39" s="232"/>
      <c r="BU39" s="232"/>
      <c r="BV39" s="232"/>
      <c r="BW39" s="232"/>
      <c r="BX39" s="232"/>
      <c r="BY39" s="232"/>
      <c r="BZ39" s="232"/>
      <c r="CA39" s="232"/>
      <c r="CB39" s="232"/>
      <c r="CC39" s="232"/>
      <c r="CD39" s="232"/>
      <c r="CE39" s="232"/>
      <c r="CF39" s="232"/>
      <c r="CG39" s="232"/>
      <c r="CH39" s="232"/>
      <c r="CI39" s="232"/>
      <c r="CJ39" s="232"/>
      <c r="CK39" s="232"/>
      <c r="CL39" s="232"/>
      <c r="CM39" s="232"/>
      <c r="CN39" s="232"/>
      <c r="CO39" s="232"/>
      <c r="CP39" s="232"/>
      <c r="CQ39" s="232"/>
      <c r="CR39" s="232"/>
      <c r="CS39" s="232"/>
      <c r="CT39" s="232"/>
      <c r="CU39" s="232"/>
      <c r="CV39" s="232"/>
      <c r="CW39" s="232"/>
      <c r="CX39" s="232"/>
      <c r="CY39" s="232"/>
      <c r="CZ39" s="232"/>
      <c r="DA39" s="232"/>
      <c r="DB39" s="232"/>
      <c r="DC39" s="232"/>
      <c r="DD39" s="232"/>
      <c r="DE39" s="232"/>
      <c r="DF39" s="232"/>
      <c r="DG39" s="232"/>
      <c r="DH39" s="232"/>
      <c r="DI39" s="232"/>
      <c r="DJ39" s="232"/>
      <c r="DK39" s="232"/>
      <c r="DL39" s="232"/>
      <c r="DM39" s="232"/>
      <c r="DN39" s="232"/>
      <c r="DO39" s="232"/>
      <c r="DP39" s="232"/>
      <c r="DQ39" s="232"/>
      <c r="DR39" s="232"/>
      <c r="DS39" s="232"/>
      <c r="DT39" s="232"/>
      <c r="DU39" s="232"/>
      <c r="DV39" s="232"/>
      <c r="DW39" s="232"/>
      <c r="DX39" s="232"/>
      <c r="DY39" s="232"/>
      <c r="DZ39" s="232"/>
      <c r="EA39" s="232"/>
      <c r="EB39" s="232"/>
      <c r="EC39" s="232"/>
      <c r="ED39" s="232"/>
      <c r="EE39" s="232"/>
      <c r="EF39" s="232"/>
      <c r="EG39" s="232"/>
      <c r="EH39" s="232"/>
      <c r="EI39" s="232"/>
      <c r="EJ39" s="232"/>
      <c r="EK39" s="232"/>
      <c r="EL39" s="232"/>
      <c r="EM39" s="232"/>
      <c r="EN39" s="232"/>
      <c r="EO39" s="232"/>
      <c r="EP39" s="232"/>
      <c r="EQ39" s="232"/>
      <c r="ER39" s="232"/>
      <c r="ES39" s="232"/>
      <c r="ET39" s="232"/>
      <c r="EU39" s="232"/>
      <c r="EV39" s="232"/>
      <c r="EW39" s="232"/>
      <c r="EX39" s="232"/>
      <c r="EY39" s="232"/>
      <c r="EZ39" s="232"/>
      <c r="FA39" s="232"/>
      <c r="FB39" s="232"/>
      <c r="FC39" s="232"/>
      <c r="FD39" s="232"/>
      <c r="FE39" s="232"/>
      <c r="FF39" s="232"/>
      <c r="FG39" s="232"/>
      <c r="FH39" s="232"/>
      <c r="FI39" s="232"/>
      <c r="FJ39" s="232"/>
      <c r="FK39" s="232"/>
      <c r="FL39" s="232"/>
      <c r="FM39" s="232"/>
      <c r="FN39" s="232"/>
      <c r="FO39" s="232"/>
      <c r="FP39" s="232"/>
      <c r="FQ39" s="232"/>
      <c r="FR39" s="232"/>
      <c r="FS39" s="232"/>
      <c r="FT39" s="232"/>
      <c r="FU39" s="232"/>
      <c r="FV39" s="232"/>
      <c r="FW39" s="232"/>
      <c r="FX39" s="232"/>
      <c r="FY39" s="232"/>
      <c r="FZ39" s="232"/>
      <c r="GA39" s="232"/>
      <c r="GB39" s="232"/>
      <c r="GC39" s="232"/>
      <c r="GD39" s="232"/>
      <c r="GE39" s="232"/>
      <c r="GF39" s="232"/>
      <c r="GG39" s="232"/>
      <c r="GH39" s="232"/>
      <c r="GI39" s="232"/>
      <c r="GJ39" s="232"/>
      <c r="GK39" s="232"/>
      <c r="GL39" s="232"/>
      <c r="GM39" s="232"/>
      <c r="GN39" s="232"/>
      <c r="GO39" s="232"/>
      <c r="GP39" s="232"/>
      <c r="GQ39" s="232"/>
      <c r="GR39" s="232"/>
      <c r="GS39" s="232"/>
      <c r="GT39" s="232"/>
      <c r="GU39" s="232"/>
      <c r="GV39" s="232"/>
      <c r="GW39" s="232"/>
      <c r="GX39" s="232"/>
      <c r="GY39" s="232"/>
      <c r="GZ39" s="232"/>
      <c r="HA39" s="232"/>
      <c r="HB39" s="232"/>
      <c r="HC39" s="232"/>
      <c r="HD39" s="232"/>
      <c r="HE39" s="232"/>
      <c r="HF39" s="232"/>
      <c r="HG39" s="232"/>
      <c r="HH39" s="232"/>
      <c r="HI39" s="232"/>
      <c r="HJ39" s="232"/>
      <c r="HK39" s="232"/>
      <c r="HL39" s="232"/>
      <c r="HM39" s="232"/>
      <c r="HN39" s="232"/>
      <c r="HO39" s="232"/>
      <c r="HP39" s="232"/>
      <c r="HQ39" s="232"/>
      <c r="HR39" s="232"/>
      <c r="HS39" s="232"/>
      <c r="HT39" s="232"/>
      <c r="HU39" s="232"/>
      <c r="HV39" s="232"/>
      <c r="HW39" s="232"/>
      <c r="HX39" s="232"/>
      <c r="HY39" s="232"/>
      <c r="HZ39" s="232"/>
      <c r="IA39" s="232"/>
      <c r="IB39" s="232"/>
      <c r="IC39" s="232"/>
      <c r="ID39" s="232"/>
      <c r="IE39" s="232"/>
      <c r="IF39" s="232"/>
      <c r="IG39" s="232"/>
      <c r="IH39" s="232"/>
      <c r="II39" s="232"/>
      <c r="IJ39" s="232"/>
      <c r="IK39" s="232"/>
      <c r="IL39" s="232"/>
      <c r="IM39" s="232"/>
      <c r="IN39" s="232"/>
      <c r="IO39" s="232"/>
      <c r="IP39" s="232"/>
      <c r="IQ39" s="232"/>
    </row>
    <row r="42" spans="1:251" ht="13.5">
      <c r="B42" s="229"/>
    </row>
  </sheetData>
  <mergeCells count="21">
    <mergeCell ref="B39:Z39"/>
    <mergeCell ref="AA39:AI39"/>
    <mergeCell ref="AJ39:AR39"/>
    <mergeCell ref="AS39:AX39"/>
    <mergeCell ref="C32:Z32"/>
    <mergeCell ref="AA32:AI32"/>
    <mergeCell ref="AJ32:AR32"/>
    <mergeCell ref="AS32:AX32"/>
    <mergeCell ref="C38:Z38"/>
    <mergeCell ref="AA38:AI38"/>
    <mergeCell ref="AJ38:AR38"/>
    <mergeCell ref="AS38:AX38"/>
    <mergeCell ref="B30:Z31"/>
    <mergeCell ref="AA30:AI31"/>
    <mergeCell ref="AJ30:AR31"/>
    <mergeCell ref="AS30:AX31"/>
    <mergeCell ref="B3:AX3"/>
    <mergeCell ref="B6:G6"/>
    <mergeCell ref="H6:AX6"/>
    <mergeCell ref="B10:AX14"/>
    <mergeCell ref="B19:AX25"/>
  </mergeCells>
  <phoneticPr fontId="3"/>
  <dataValidations count="1">
    <dataValidation type="list" allowBlank="1" showInputMessage="1" showErrorMessage="1" sqref="WWR982479:WWZ982480 KF30:KN39 UB30:UJ39 ADX30:AEF39 ANT30:AOB39 AXP30:AXX39 BHL30:BHT39 BRH30:BRP39 CBD30:CBL39 CKZ30:CLH39 CUV30:CVD39 DER30:DEZ39 DON30:DOV39 DYJ30:DYR39 EIF30:EIN39 ESB30:ESJ39 FBX30:FCF39 FLT30:FMB39 FVP30:FVX39 GFL30:GFT39 GPH30:GPP39 GZD30:GZL39 HIZ30:HJH39 HSV30:HTD39 ICR30:ICZ39 IMN30:IMV39 IWJ30:IWR39 JGF30:JGN39 JQB30:JQJ39 JZX30:KAF39 KJT30:KKB39 KTP30:KTX39 LDL30:LDT39 LNH30:LNP39 LXD30:LXL39 MGZ30:MHH39 MQV30:MRD39 NAR30:NAZ39 NKN30:NKV39 NUJ30:NUR39 OEF30:OEN39 OOB30:OOJ39 OXX30:OYF39 PHT30:PIB39 PRP30:PRX39 QBL30:QBT39 QLH30:QLP39 QVD30:QVL39 REZ30:RFH39 ROV30:RPD39 RYR30:RYZ39 SIN30:SIV39 SSJ30:SSR39 TCF30:TCN39 TMB30:TMJ39 TVX30:TWF39 UFT30:UGB39 UPP30:UPX39 UZL30:UZT39 VJH30:VJP39 VTD30:VTL39 WCZ30:WDH39 WMV30:WND39 WWR30:WWZ39 AJ64975:AR64976 KF64975:KN64976 UB64975:UJ64976 ADX64975:AEF64976 ANT64975:AOB64976 AXP64975:AXX64976 BHL64975:BHT64976 BRH64975:BRP64976 CBD64975:CBL64976 CKZ64975:CLH64976 CUV64975:CVD64976 DER64975:DEZ64976 DON64975:DOV64976 DYJ64975:DYR64976 EIF64975:EIN64976 ESB64975:ESJ64976 FBX64975:FCF64976 FLT64975:FMB64976 FVP64975:FVX64976 GFL64975:GFT64976 GPH64975:GPP64976 GZD64975:GZL64976 HIZ64975:HJH64976 HSV64975:HTD64976 ICR64975:ICZ64976 IMN64975:IMV64976 IWJ64975:IWR64976 JGF64975:JGN64976 JQB64975:JQJ64976 JZX64975:KAF64976 KJT64975:KKB64976 KTP64975:KTX64976 LDL64975:LDT64976 LNH64975:LNP64976 LXD64975:LXL64976 MGZ64975:MHH64976 MQV64975:MRD64976 NAR64975:NAZ64976 NKN64975:NKV64976 NUJ64975:NUR64976 OEF64975:OEN64976 OOB64975:OOJ64976 OXX64975:OYF64976 PHT64975:PIB64976 PRP64975:PRX64976 QBL64975:QBT64976 QLH64975:QLP64976 QVD64975:QVL64976 REZ64975:RFH64976 ROV64975:RPD64976 RYR64975:RYZ64976 SIN64975:SIV64976 SSJ64975:SSR64976 TCF64975:TCN64976 TMB64975:TMJ64976 TVX64975:TWF64976 UFT64975:UGB64976 UPP64975:UPX64976 UZL64975:UZT64976 VJH64975:VJP64976 VTD64975:VTL64976 WCZ64975:WDH64976 WMV64975:WND64976 WWR64975:WWZ64976 AJ130511:AR130512 KF130511:KN130512 UB130511:UJ130512 ADX130511:AEF130512 ANT130511:AOB130512 AXP130511:AXX130512 BHL130511:BHT130512 BRH130511:BRP130512 CBD130511:CBL130512 CKZ130511:CLH130512 CUV130511:CVD130512 DER130511:DEZ130512 DON130511:DOV130512 DYJ130511:DYR130512 EIF130511:EIN130512 ESB130511:ESJ130512 FBX130511:FCF130512 FLT130511:FMB130512 FVP130511:FVX130512 GFL130511:GFT130512 GPH130511:GPP130512 GZD130511:GZL130512 HIZ130511:HJH130512 HSV130511:HTD130512 ICR130511:ICZ130512 IMN130511:IMV130512 IWJ130511:IWR130512 JGF130511:JGN130512 JQB130511:JQJ130512 JZX130511:KAF130512 KJT130511:KKB130512 KTP130511:KTX130512 LDL130511:LDT130512 LNH130511:LNP130512 LXD130511:LXL130512 MGZ130511:MHH130512 MQV130511:MRD130512 NAR130511:NAZ130512 NKN130511:NKV130512 NUJ130511:NUR130512 OEF130511:OEN130512 OOB130511:OOJ130512 OXX130511:OYF130512 PHT130511:PIB130512 PRP130511:PRX130512 QBL130511:QBT130512 QLH130511:QLP130512 QVD130511:QVL130512 REZ130511:RFH130512 ROV130511:RPD130512 RYR130511:RYZ130512 SIN130511:SIV130512 SSJ130511:SSR130512 TCF130511:TCN130512 TMB130511:TMJ130512 TVX130511:TWF130512 UFT130511:UGB130512 UPP130511:UPX130512 UZL130511:UZT130512 VJH130511:VJP130512 VTD130511:VTL130512 WCZ130511:WDH130512 WMV130511:WND130512 WWR130511:WWZ130512 AJ196047:AR196048 KF196047:KN196048 UB196047:UJ196048 ADX196047:AEF196048 ANT196047:AOB196048 AXP196047:AXX196048 BHL196047:BHT196048 BRH196047:BRP196048 CBD196047:CBL196048 CKZ196047:CLH196048 CUV196047:CVD196048 DER196047:DEZ196048 DON196047:DOV196048 DYJ196047:DYR196048 EIF196047:EIN196048 ESB196047:ESJ196048 FBX196047:FCF196048 FLT196047:FMB196048 FVP196047:FVX196048 GFL196047:GFT196048 GPH196047:GPP196048 GZD196047:GZL196048 HIZ196047:HJH196048 HSV196047:HTD196048 ICR196047:ICZ196048 IMN196047:IMV196048 IWJ196047:IWR196048 JGF196047:JGN196048 JQB196047:JQJ196048 JZX196047:KAF196048 KJT196047:KKB196048 KTP196047:KTX196048 LDL196047:LDT196048 LNH196047:LNP196048 LXD196047:LXL196048 MGZ196047:MHH196048 MQV196047:MRD196048 NAR196047:NAZ196048 NKN196047:NKV196048 NUJ196047:NUR196048 OEF196047:OEN196048 OOB196047:OOJ196048 OXX196047:OYF196048 PHT196047:PIB196048 PRP196047:PRX196048 QBL196047:QBT196048 QLH196047:QLP196048 QVD196047:QVL196048 REZ196047:RFH196048 ROV196047:RPD196048 RYR196047:RYZ196048 SIN196047:SIV196048 SSJ196047:SSR196048 TCF196047:TCN196048 TMB196047:TMJ196048 TVX196047:TWF196048 UFT196047:UGB196048 UPP196047:UPX196048 UZL196047:UZT196048 VJH196047:VJP196048 VTD196047:VTL196048 WCZ196047:WDH196048 WMV196047:WND196048 WWR196047:WWZ196048 AJ261583:AR261584 KF261583:KN261584 UB261583:UJ261584 ADX261583:AEF261584 ANT261583:AOB261584 AXP261583:AXX261584 BHL261583:BHT261584 BRH261583:BRP261584 CBD261583:CBL261584 CKZ261583:CLH261584 CUV261583:CVD261584 DER261583:DEZ261584 DON261583:DOV261584 DYJ261583:DYR261584 EIF261583:EIN261584 ESB261583:ESJ261584 FBX261583:FCF261584 FLT261583:FMB261584 FVP261583:FVX261584 GFL261583:GFT261584 GPH261583:GPP261584 GZD261583:GZL261584 HIZ261583:HJH261584 HSV261583:HTD261584 ICR261583:ICZ261584 IMN261583:IMV261584 IWJ261583:IWR261584 JGF261583:JGN261584 JQB261583:JQJ261584 JZX261583:KAF261584 KJT261583:KKB261584 KTP261583:KTX261584 LDL261583:LDT261584 LNH261583:LNP261584 LXD261583:LXL261584 MGZ261583:MHH261584 MQV261583:MRD261584 NAR261583:NAZ261584 NKN261583:NKV261584 NUJ261583:NUR261584 OEF261583:OEN261584 OOB261583:OOJ261584 OXX261583:OYF261584 PHT261583:PIB261584 PRP261583:PRX261584 QBL261583:QBT261584 QLH261583:QLP261584 QVD261583:QVL261584 REZ261583:RFH261584 ROV261583:RPD261584 RYR261583:RYZ261584 SIN261583:SIV261584 SSJ261583:SSR261584 TCF261583:TCN261584 TMB261583:TMJ261584 TVX261583:TWF261584 UFT261583:UGB261584 UPP261583:UPX261584 UZL261583:UZT261584 VJH261583:VJP261584 VTD261583:VTL261584 WCZ261583:WDH261584 WMV261583:WND261584 WWR261583:WWZ261584 AJ327119:AR327120 KF327119:KN327120 UB327119:UJ327120 ADX327119:AEF327120 ANT327119:AOB327120 AXP327119:AXX327120 BHL327119:BHT327120 BRH327119:BRP327120 CBD327119:CBL327120 CKZ327119:CLH327120 CUV327119:CVD327120 DER327119:DEZ327120 DON327119:DOV327120 DYJ327119:DYR327120 EIF327119:EIN327120 ESB327119:ESJ327120 FBX327119:FCF327120 FLT327119:FMB327120 FVP327119:FVX327120 GFL327119:GFT327120 GPH327119:GPP327120 GZD327119:GZL327120 HIZ327119:HJH327120 HSV327119:HTD327120 ICR327119:ICZ327120 IMN327119:IMV327120 IWJ327119:IWR327120 JGF327119:JGN327120 JQB327119:JQJ327120 JZX327119:KAF327120 KJT327119:KKB327120 KTP327119:KTX327120 LDL327119:LDT327120 LNH327119:LNP327120 LXD327119:LXL327120 MGZ327119:MHH327120 MQV327119:MRD327120 NAR327119:NAZ327120 NKN327119:NKV327120 NUJ327119:NUR327120 OEF327119:OEN327120 OOB327119:OOJ327120 OXX327119:OYF327120 PHT327119:PIB327120 PRP327119:PRX327120 QBL327119:QBT327120 QLH327119:QLP327120 QVD327119:QVL327120 REZ327119:RFH327120 ROV327119:RPD327120 RYR327119:RYZ327120 SIN327119:SIV327120 SSJ327119:SSR327120 TCF327119:TCN327120 TMB327119:TMJ327120 TVX327119:TWF327120 UFT327119:UGB327120 UPP327119:UPX327120 UZL327119:UZT327120 VJH327119:VJP327120 VTD327119:VTL327120 WCZ327119:WDH327120 WMV327119:WND327120 WWR327119:WWZ327120 AJ392655:AR392656 KF392655:KN392656 UB392655:UJ392656 ADX392655:AEF392656 ANT392655:AOB392656 AXP392655:AXX392656 BHL392655:BHT392656 BRH392655:BRP392656 CBD392655:CBL392656 CKZ392655:CLH392656 CUV392655:CVD392656 DER392655:DEZ392656 DON392655:DOV392656 DYJ392655:DYR392656 EIF392655:EIN392656 ESB392655:ESJ392656 FBX392655:FCF392656 FLT392655:FMB392656 FVP392655:FVX392656 GFL392655:GFT392656 GPH392655:GPP392656 GZD392655:GZL392656 HIZ392655:HJH392656 HSV392655:HTD392656 ICR392655:ICZ392656 IMN392655:IMV392656 IWJ392655:IWR392656 JGF392655:JGN392656 JQB392655:JQJ392656 JZX392655:KAF392656 KJT392655:KKB392656 KTP392655:KTX392656 LDL392655:LDT392656 LNH392655:LNP392656 LXD392655:LXL392656 MGZ392655:MHH392656 MQV392655:MRD392656 NAR392655:NAZ392656 NKN392655:NKV392656 NUJ392655:NUR392656 OEF392655:OEN392656 OOB392655:OOJ392656 OXX392655:OYF392656 PHT392655:PIB392656 PRP392655:PRX392656 QBL392655:QBT392656 QLH392655:QLP392656 QVD392655:QVL392656 REZ392655:RFH392656 ROV392655:RPD392656 RYR392655:RYZ392656 SIN392655:SIV392656 SSJ392655:SSR392656 TCF392655:TCN392656 TMB392655:TMJ392656 TVX392655:TWF392656 UFT392655:UGB392656 UPP392655:UPX392656 UZL392655:UZT392656 VJH392655:VJP392656 VTD392655:VTL392656 WCZ392655:WDH392656 WMV392655:WND392656 WWR392655:WWZ392656 AJ458191:AR458192 KF458191:KN458192 UB458191:UJ458192 ADX458191:AEF458192 ANT458191:AOB458192 AXP458191:AXX458192 BHL458191:BHT458192 BRH458191:BRP458192 CBD458191:CBL458192 CKZ458191:CLH458192 CUV458191:CVD458192 DER458191:DEZ458192 DON458191:DOV458192 DYJ458191:DYR458192 EIF458191:EIN458192 ESB458191:ESJ458192 FBX458191:FCF458192 FLT458191:FMB458192 FVP458191:FVX458192 GFL458191:GFT458192 GPH458191:GPP458192 GZD458191:GZL458192 HIZ458191:HJH458192 HSV458191:HTD458192 ICR458191:ICZ458192 IMN458191:IMV458192 IWJ458191:IWR458192 JGF458191:JGN458192 JQB458191:JQJ458192 JZX458191:KAF458192 KJT458191:KKB458192 KTP458191:KTX458192 LDL458191:LDT458192 LNH458191:LNP458192 LXD458191:LXL458192 MGZ458191:MHH458192 MQV458191:MRD458192 NAR458191:NAZ458192 NKN458191:NKV458192 NUJ458191:NUR458192 OEF458191:OEN458192 OOB458191:OOJ458192 OXX458191:OYF458192 PHT458191:PIB458192 PRP458191:PRX458192 QBL458191:QBT458192 QLH458191:QLP458192 QVD458191:QVL458192 REZ458191:RFH458192 ROV458191:RPD458192 RYR458191:RYZ458192 SIN458191:SIV458192 SSJ458191:SSR458192 TCF458191:TCN458192 TMB458191:TMJ458192 TVX458191:TWF458192 UFT458191:UGB458192 UPP458191:UPX458192 UZL458191:UZT458192 VJH458191:VJP458192 VTD458191:VTL458192 WCZ458191:WDH458192 WMV458191:WND458192 WWR458191:WWZ458192 AJ523727:AR523728 KF523727:KN523728 UB523727:UJ523728 ADX523727:AEF523728 ANT523727:AOB523728 AXP523727:AXX523728 BHL523727:BHT523728 BRH523727:BRP523728 CBD523727:CBL523728 CKZ523727:CLH523728 CUV523727:CVD523728 DER523727:DEZ523728 DON523727:DOV523728 DYJ523727:DYR523728 EIF523727:EIN523728 ESB523727:ESJ523728 FBX523727:FCF523728 FLT523727:FMB523728 FVP523727:FVX523728 GFL523727:GFT523728 GPH523727:GPP523728 GZD523727:GZL523728 HIZ523727:HJH523728 HSV523727:HTD523728 ICR523727:ICZ523728 IMN523727:IMV523728 IWJ523727:IWR523728 JGF523727:JGN523728 JQB523727:JQJ523728 JZX523727:KAF523728 KJT523727:KKB523728 KTP523727:KTX523728 LDL523727:LDT523728 LNH523727:LNP523728 LXD523727:LXL523728 MGZ523727:MHH523728 MQV523727:MRD523728 NAR523727:NAZ523728 NKN523727:NKV523728 NUJ523727:NUR523728 OEF523727:OEN523728 OOB523727:OOJ523728 OXX523727:OYF523728 PHT523727:PIB523728 PRP523727:PRX523728 QBL523727:QBT523728 QLH523727:QLP523728 QVD523727:QVL523728 REZ523727:RFH523728 ROV523727:RPD523728 RYR523727:RYZ523728 SIN523727:SIV523728 SSJ523727:SSR523728 TCF523727:TCN523728 TMB523727:TMJ523728 TVX523727:TWF523728 UFT523727:UGB523728 UPP523727:UPX523728 UZL523727:UZT523728 VJH523727:VJP523728 VTD523727:VTL523728 WCZ523727:WDH523728 WMV523727:WND523728 WWR523727:WWZ523728 AJ589263:AR589264 KF589263:KN589264 UB589263:UJ589264 ADX589263:AEF589264 ANT589263:AOB589264 AXP589263:AXX589264 BHL589263:BHT589264 BRH589263:BRP589264 CBD589263:CBL589264 CKZ589263:CLH589264 CUV589263:CVD589264 DER589263:DEZ589264 DON589263:DOV589264 DYJ589263:DYR589264 EIF589263:EIN589264 ESB589263:ESJ589264 FBX589263:FCF589264 FLT589263:FMB589264 FVP589263:FVX589264 GFL589263:GFT589264 GPH589263:GPP589264 GZD589263:GZL589264 HIZ589263:HJH589264 HSV589263:HTD589264 ICR589263:ICZ589264 IMN589263:IMV589264 IWJ589263:IWR589264 JGF589263:JGN589264 JQB589263:JQJ589264 JZX589263:KAF589264 KJT589263:KKB589264 KTP589263:KTX589264 LDL589263:LDT589264 LNH589263:LNP589264 LXD589263:LXL589264 MGZ589263:MHH589264 MQV589263:MRD589264 NAR589263:NAZ589264 NKN589263:NKV589264 NUJ589263:NUR589264 OEF589263:OEN589264 OOB589263:OOJ589264 OXX589263:OYF589264 PHT589263:PIB589264 PRP589263:PRX589264 QBL589263:QBT589264 QLH589263:QLP589264 QVD589263:QVL589264 REZ589263:RFH589264 ROV589263:RPD589264 RYR589263:RYZ589264 SIN589263:SIV589264 SSJ589263:SSR589264 TCF589263:TCN589264 TMB589263:TMJ589264 TVX589263:TWF589264 UFT589263:UGB589264 UPP589263:UPX589264 UZL589263:UZT589264 VJH589263:VJP589264 VTD589263:VTL589264 WCZ589263:WDH589264 WMV589263:WND589264 WWR589263:WWZ589264 AJ654799:AR654800 KF654799:KN654800 UB654799:UJ654800 ADX654799:AEF654800 ANT654799:AOB654800 AXP654799:AXX654800 BHL654799:BHT654800 BRH654799:BRP654800 CBD654799:CBL654800 CKZ654799:CLH654800 CUV654799:CVD654800 DER654799:DEZ654800 DON654799:DOV654800 DYJ654799:DYR654800 EIF654799:EIN654800 ESB654799:ESJ654800 FBX654799:FCF654800 FLT654799:FMB654800 FVP654799:FVX654800 GFL654799:GFT654800 GPH654799:GPP654800 GZD654799:GZL654800 HIZ654799:HJH654800 HSV654799:HTD654800 ICR654799:ICZ654800 IMN654799:IMV654800 IWJ654799:IWR654800 JGF654799:JGN654800 JQB654799:JQJ654800 JZX654799:KAF654800 KJT654799:KKB654800 KTP654799:KTX654800 LDL654799:LDT654800 LNH654799:LNP654800 LXD654799:LXL654800 MGZ654799:MHH654800 MQV654799:MRD654800 NAR654799:NAZ654800 NKN654799:NKV654800 NUJ654799:NUR654800 OEF654799:OEN654800 OOB654799:OOJ654800 OXX654799:OYF654800 PHT654799:PIB654800 PRP654799:PRX654800 QBL654799:QBT654800 QLH654799:QLP654800 QVD654799:QVL654800 REZ654799:RFH654800 ROV654799:RPD654800 RYR654799:RYZ654800 SIN654799:SIV654800 SSJ654799:SSR654800 TCF654799:TCN654800 TMB654799:TMJ654800 TVX654799:TWF654800 UFT654799:UGB654800 UPP654799:UPX654800 UZL654799:UZT654800 VJH654799:VJP654800 VTD654799:VTL654800 WCZ654799:WDH654800 WMV654799:WND654800 WWR654799:WWZ654800 AJ720335:AR720336 KF720335:KN720336 UB720335:UJ720336 ADX720335:AEF720336 ANT720335:AOB720336 AXP720335:AXX720336 BHL720335:BHT720336 BRH720335:BRP720336 CBD720335:CBL720336 CKZ720335:CLH720336 CUV720335:CVD720336 DER720335:DEZ720336 DON720335:DOV720336 DYJ720335:DYR720336 EIF720335:EIN720336 ESB720335:ESJ720336 FBX720335:FCF720336 FLT720335:FMB720336 FVP720335:FVX720336 GFL720335:GFT720336 GPH720335:GPP720336 GZD720335:GZL720336 HIZ720335:HJH720336 HSV720335:HTD720336 ICR720335:ICZ720336 IMN720335:IMV720336 IWJ720335:IWR720336 JGF720335:JGN720336 JQB720335:JQJ720336 JZX720335:KAF720336 KJT720335:KKB720336 KTP720335:KTX720336 LDL720335:LDT720336 LNH720335:LNP720336 LXD720335:LXL720336 MGZ720335:MHH720336 MQV720335:MRD720336 NAR720335:NAZ720336 NKN720335:NKV720336 NUJ720335:NUR720336 OEF720335:OEN720336 OOB720335:OOJ720336 OXX720335:OYF720336 PHT720335:PIB720336 PRP720335:PRX720336 QBL720335:QBT720336 QLH720335:QLP720336 QVD720335:QVL720336 REZ720335:RFH720336 ROV720335:RPD720336 RYR720335:RYZ720336 SIN720335:SIV720336 SSJ720335:SSR720336 TCF720335:TCN720336 TMB720335:TMJ720336 TVX720335:TWF720336 UFT720335:UGB720336 UPP720335:UPX720336 UZL720335:UZT720336 VJH720335:VJP720336 VTD720335:VTL720336 WCZ720335:WDH720336 WMV720335:WND720336 WWR720335:WWZ720336 AJ785871:AR785872 KF785871:KN785872 UB785871:UJ785872 ADX785871:AEF785872 ANT785871:AOB785872 AXP785871:AXX785872 BHL785871:BHT785872 BRH785871:BRP785872 CBD785871:CBL785872 CKZ785871:CLH785872 CUV785871:CVD785872 DER785871:DEZ785872 DON785871:DOV785872 DYJ785871:DYR785872 EIF785871:EIN785872 ESB785871:ESJ785872 FBX785871:FCF785872 FLT785871:FMB785872 FVP785871:FVX785872 GFL785871:GFT785872 GPH785871:GPP785872 GZD785871:GZL785872 HIZ785871:HJH785872 HSV785871:HTD785872 ICR785871:ICZ785872 IMN785871:IMV785872 IWJ785871:IWR785872 JGF785871:JGN785872 JQB785871:JQJ785872 JZX785871:KAF785872 KJT785871:KKB785872 KTP785871:KTX785872 LDL785871:LDT785872 LNH785871:LNP785872 LXD785871:LXL785872 MGZ785871:MHH785872 MQV785871:MRD785872 NAR785871:NAZ785872 NKN785871:NKV785872 NUJ785871:NUR785872 OEF785871:OEN785872 OOB785871:OOJ785872 OXX785871:OYF785872 PHT785871:PIB785872 PRP785871:PRX785872 QBL785871:QBT785872 QLH785871:QLP785872 QVD785871:QVL785872 REZ785871:RFH785872 ROV785871:RPD785872 RYR785871:RYZ785872 SIN785871:SIV785872 SSJ785871:SSR785872 TCF785871:TCN785872 TMB785871:TMJ785872 TVX785871:TWF785872 UFT785871:UGB785872 UPP785871:UPX785872 UZL785871:UZT785872 VJH785871:VJP785872 VTD785871:VTL785872 WCZ785871:WDH785872 WMV785871:WND785872 WWR785871:WWZ785872 AJ851407:AR851408 KF851407:KN851408 UB851407:UJ851408 ADX851407:AEF851408 ANT851407:AOB851408 AXP851407:AXX851408 BHL851407:BHT851408 BRH851407:BRP851408 CBD851407:CBL851408 CKZ851407:CLH851408 CUV851407:CVD851408 DER851407:DEZ851408 DON851407:DOV851408 DYJ851407:DYR851408 EIF851407:EIN851408 ESB851407:ESJ851408 FBX851407:FCF851408 FLT851407:FMB851408 FVP851407:FVX851408 GFL851407:GFT851408 GPH851407:GPP851408 GZD851407:GZL851408 HIZ851407:HJH851408 HSV851407:HTD851408 ICR851407:ICZ851408 IMN851407:IMV851408 IWJ851407:IWR851408 JGF851407:JGN851408 JQB851407:JQJ851408 JZX851407:KAF851408 KJT851407:KKB851408 KTP851407:KTX851408 LDL851407:LDT851408 LNH851407:LNP851408 LXD851407:LXL851408 MGZ851407:MHH851408 MQV851407:MRD851408 NAR851407:NAZ851408 NKN851407:NKV851408 NUJ851407:NUR851408 OEF851407:OEN851408 OOB851407:OOJ851408 OXX851407:OYF851408 PHT851407:PIB851408 PRP851407:PRX851408 QBL851407:QBT851408 QLH851407:QLP851408 QVD851407:QVL851408 REZ851407:RFH851408 ROV851407:RPD851408 RYR851407:RYZ851408 SIN851407:SIV851408 SSJ851407:SSR851408 TCF851407:TCN851408 TMB851407:TMJ851408 TVX851407:TWF851408 UFT851407:UGB851408 UPP851407:UPX851408 UZL851407:UZT851408 VJH851407:VJP851408 VTD851407:VTL851408 WCZ851407:WDH851408 WMV851407:WND851408 WWR851407:WWZ851408 AJ916943:AR916944 KF916943:KN916944 UB916943:UJ916944 ADX916943:AEF916944 ANT916943:AOB916944 AXP916943:AXX916944 BHL916943:BHT916944 BRH916943:BRP916944 CBD916943:CBL916944 CKZ916943:CLH916944 CUV916943:CVD916944 DER916943:DEZ916944 DON916943:DOV916944 DYJ916943:DYR916944 EIF916943:EIN916944 ESB916943:ESJ916944 FBX916943:FCF916944 FLT916943:FMB916944 FVP916943:FVX916944 GFL916943:GFT916944 GPH916943:GPP916944 GZD916943:GZL916944 HIZ916943:HJH916944 HSV916943:HTD916944 ICR916943:ICZ916944 IMN916943:IMV916944 IWJ916943:IWR916944 JGF916943:JGN916944 JQB916943:JQJ916944 JZX916943:KAF916944 KJT916943:KKB916944 KTP916943:KTX916944 LDL916943:LDT916944 LNH916943:LNP916944 LXD916943:LXL916944 MGZ916943:MHH916944 MQV916943:MRD916944 NAR916943:NAZ916944 NKN916943:NKV916944 NUJ916943:NUR916944 OEF916943:OEN916944 OOB916943:OOJ916944 OXX916943:OYF916944 PHT916943:PIB916944 PRP916943:PRX916944 QBL916943:QBT916944 QLH916943:QLP916944 QVD916943:QVL916944 REZ916943:RFH916944 ROV916943:RPD916944 RYR916943:RYZ916944 SIN916943:SIV916944 SSJ916943:SSR916944 TCF916943:TCN916944 TMB916943:TMJ916944 TVX916943:TWF916944 UFT916943:UGB916944 UPP916943:UPX916944 UZL916943:UZT916944 VJH916943:VJP916944 VTD916943:VTL916944 WCZ916943:WDH916944 WMV916943:WND916944 WWR916943:WWZ916944 AJ982479:AR982480 KF982479:KN982480 UB982479:UJ982480 ADX982479:AEF982480 ANT982479:AOB982480 AXP982479:AXX982480 BHL982479:BHT982480 BRH982479:BRP982480 CBD982479:CBL982480 CKZ982479:CLH982480 CUV982479:CVD982480 DER982479:DEZ982480 DON982479:DOV982480 DYJ982479:DYR982480 EIF982479:EIN982480 ESB982479:ESJ982480 FBX982479:FCF982480 FLT982479:FMB982480 FVP982479:FVX982480 GFL982479:GFT982480 GPH982479:GPP982480 GZD982479:GZL982480 HIZ982479:HJH982480 HSV982479:HTD982480 ICR982479:ICZ982480 IMN982479:IMV982480 IWJ982479:IWR982480 JGF982479:JGN982480 JQB982479:JQJ982480 JZX982479:KAF982480 KJT982479:KKB982480 KTP982479:KTX982480 LDL982479:LDT982480 LNH982479:LNP982480 LXD982479:LXL982480 MGZ982479:MHH982480 MQV982479:MRD982480 NAR982479:NAZ982480 NKN982479:NKV982480 NUJ982479:NUR982480 OEF982479:OEN982480 OOB982479:OOJ982480 OXX982479:OYF982480 PHT982479:PIB982480 PRP982479:PRX982480 QBL982479:QBT982480 QLH982479:QLP982480 QVD982479:QVL982480 REZ982479:RFH982480 ROV982479:RPD982480 RYR982479:RYZ982480 SIN982479:SIV982480 SSJ982479:SSR982480 TCF982479:TCN982480 TMB982479:TMJ982480 TVX982479:TWF982480 UFT982479:UGB982480 UPP982479:UPX982480 UZL982479:UZT982480 VJH982479:VJP982480 VTD982479:VTL982480 WCZ982479:WDH982480 WMV982479:WND982480" xr:uid="{84B6F6B9-E4A3-40C8-B8B2-27680BCC1944}">
      <formula1>"5年度算定,5年度予算案,5年度予算"</formula1>
    </dataValidation>
  </dataValidations>
  <pageMargins left="0.62992125984251968" right="0.59055118110236227" top="0.74803149606299213" bottom="0.74803149606299213" header="0.31496062992125984" footer="0.31496062992125984"/>
  <pageSetup paperSize="9" scale="93" orientation="portrait" r:id="rId1"/>
  <rowBreaks count="1" manualBreakCount="1">
    <brk id="4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14</vt:i4>
      </vt:variant>
    </vt:vector>
  </HeadingPairs>
  <TitlesOfParts>
    <vt:vector size="26" baseType="lpstr">
      <vt:lpstr>調書編</vt:lpstr>
      <vt:lpstr>様式１</vt:lpstr>
      <vt:lpstr>様式２</vt:lpstr>
      <vt:lpstr>様式 1,2(説明)</vt:lpstr>
      <vt:lpstr>様式３ </vt:lpstr>
      <vt:lpstr>様式３ (増減説明入力欄)</vt:lpstr>
      <vt:lpstr>様式３ (記載例) </vt:lpstr>
      <vt:lpstr>様式4</vt:lpstr>
      <vt:lpstr>様式4付属①</vt:lpstr>
      <vt:lpstr>様式4付属②</vt:lpstr>
      <vt:lpstr>様式5</vt:lpstr>
      <vt:lpstr>様式６</vt:lpstr>
      <vt:lpstr>N_ac3eac93c3b6821054207c677a013162</vt:lpstr>
      <vt:lpstr>調書編!Print_Area</vt:lpstr>
      <vt:lpstr>'様式 1,2(説明)'!Print_Area</vt:lpstr>
      <vt:lpstr>様式１!Print_Area</vt:lpstr>
      <vt:lpstr>様式２!Print_Area</vt:lpstr>
      <vt:lpstr>'様式３ '!Print_Area</vt:lpstr>
      <vt:lpstr>'様式３ (記載例) '!Print_Area</vt:lpstr>
      <vt:lpstr>'様式３ (増減説明入力欄)'!Print_Area</vt:lpstr>
      <vt:lpstr>様式4!Print_Area</vt:lpstr>
      <vt:lpstr>様式4付属①!Print_Area</vt:lpstr>
      <vt:lpstr>様式4付属②!Print_Area</vt:lpstr>
      <vt:lpstr>様式5!Print_Area</vt:lpstr>
      <vt:lpstr>様式６!Print_Area</vt:lpstr>
      <vt:lpstr>様式5!Print_Titles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2024-09-11T02:28:54Z</dcterms:created>
  <dcterms:modified xsi:type="dcterms:W3CDTF">2024-09-19T02:55:05Z</dcterms:modified>
</cp:coreProperties>
</file>