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6854FE2-44C4-4AFE-B40B-C8E85C9AFF01}" xr6:coauthVersionLast="47" xr6:coauthVersionMax="47" xr10:uidLastSave="{00000000-0000-0000-0000-000000000000}"/>
  <bookViews>
    <workbookView xWindow="760" yWindow="760" windowWidth="17560" windowHeight="9780" xr2:uid="{00000000-000D-0000-FFFF-FFFF00000000}"/>
  </bookViews>
  <sheets>
    <sheet name="委託料支出一覧" sheetId="2"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委託料支出一覧!$A$4:$F$170</definedName>
    <definedName name="AAA">[1]APP価格!#REF!</definedName>
    <definedName name="BBB">[1]APP価格!#REF!</definedName>
    <definedName name="_xlnm.Criteria">#REF!</definedName>
    <definedName name="DATA">#REF!</definedName>
    <definedName name="EIA">#REF!</definedName>
    <definedName name="link">[2]APP価格!#REF!</definedName>
    <definedName name="Link2">[2]APP価格!#REF!</definedName>
    <definedName name="Nｺｰﾄﾞ">#REF!</definedName>
    <definedName name="PG単金">[3]単金表!$C$4</definedName>
    <definedName name="_xlnm.Print_Area" localSheetId="0">委託料支出一覧!$A$1:$F$171</definedName>
    <definedName name="_xlnm.Print_Area">#REF!</definedName>
    <definedName name="_xlnm.Print_Titles" localSheetId="0">委託料支出一覧!$4:$4</definedName>
    <definedName name="PRINT2">#REF!</definedName>
    <definedName name="S_Input01">#REF!</definedName>
    <definedName name="S_Input02">#REF!</definedName>
    <definedName name="S_Input03">#REF!,#REF!,#REF!</definedName>
    <definedName name="S_Input04">#REF!</definedName>
    <definedName name="SE単金">[3]単金表!$C$3</definedName>
    <definedName name="TS単金">[3]単金表!$C$5</definedName>
    <definedName name="UPS">#REF!</definedName>
    <definedName name="VA">#REF!</definedName>
    <definedName name="VBCONTROL_1_10100_">#REF!</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#REF!</definedName>
    <definedName name="く">#REF!</definedName>
    <definedName name="け">#REF!</definedName>
    <definedName name="こ">#REF!</definedName>
    <definedName name="さ">#REF!</definedName>
    <definedName name="サーバ">#REF!</definedName>
    <definedName name="し">#REF!</definedName>
    <definedName name="す">#REF!</definedName>
    <definedName name="せ">#REF!</definedName>
    <definedName name="そ">#REF!</definedName>
    <definedName name="ﾀｲﾄﾙ行">#REF!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#REF!</definedName>
    <definedName name="規格">#REF!</definedName>
    <definedName name="契約手法">#REF!</definedName>
    <definedName name="県ｺｰﾄﾞ">[5]県ｺｰﾄﾞ!$A$1:$B$48</definedName>
    <definedName name="手法コード">#REF!</definedName>
    <definedName name="重量">#REF!</definedName>
    <definedName name="食肉">[1]APP価格!#REF!</definedName>
    <definedName name="装置">OFFSET(#REF!,0,0,COUNTA(#REF!)-1,1)</definedName>
    <definedName name="単なる金">[3]単金表!$C$5</definedName>
    <definedName name="単金">#REF!</definedName>
    <definedName name="表記">#REF!</definedName>
    <definedName name="別紙1">[4]!別紙1</definedName>
    <definedName name="別紙10">[4]!別紙10</definedName>
    <definedName name="別紙11">[4]!別紙11</definedName>
    <definedName name="別紙12">[4]!別紙12</definedName>
    <definedName name="別紙13">[4]!別紙13</definedName>
    <definedName name="別紙14">[4]!別紙14</definedName>
    <definedName name="別紙15">[4]!別紙15</definedName>
    <definedName name="別紙16">[4]!別紙16</definedName>
    <definedName name="別紙17">[4]!別紙17</definedName>
    <definedName name="別紙18">[4]!別紙18</definedName>
    <definedName name="別紙19">[4]!別紙19</definedName>
    <definedName name="別紙20">[4]!別紙20</definedName>
    <definedName name="別紙21">[4]!別紙21</definedName>
    <definedName name="別紙22">[4]!別紙22</definedName>
    <definedName name="別紙23">[4]!別紙23</definedName>
    <definedName name="別紙24">[4]!別紙24</definedName>
    <definedName name="別紙25">[4]!別紙25</definedName>
    <definedName name="別紙26">[4]!別紙26</definedName>
    <definedName name="別紙4">[4]!別紙4</definedName>
    <definedName name="別紙5">[4]!別紙5</definedName>
    <definedName name="別紙8">[4]!別紙8</definedName>
    <definedName name="別紙9">[4]!別紙9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D160" i="2"/>
  <c r="D162" i="2"/>
  <c r="D163" i="2" l="1"/>
  <c r="D164" i="2"/>
  <c r="D165" i="2"/>
  <c r="D166" i="2"/>
  <c r="D167" i="2"/>
  <c r="D168" i="2" l="1"/>
  <c r="D170" i="2" l="1"/>
  <c r="D169" i="2" l="1"/>
</calcChain>
</file>

<file path=xl/sharedStrings.xml><?xml version="1.0" encoding="utf-8"?>
<sst xmlns="http://schemas.openxmlformats.org/spreadsheetml/2006/main" count="671" uniqueCount="285">
  <si>
    <t>一般会計</t>
    <rPh sb="0" eb="2">
      <t>イッパン</t>
    </rPh>
    <rPh sb="2" eb="4">
      <t>カイケイ</t>
    </rPh>
    <phoneticPr fontId="4"/>
  </si>
  <si>
    <t>(単位：円)</t>
    <rPh sb="1" eb="3">
      <t>タンイ</t>
    </rPh>
    <rPh sb="4" eb="5">
      <t>エン</t>
    </rPh>
    <phoneticPr fontId="4"/>
  </si>
  <si>
    <t>所管</t>
    <rPh sb="0" eb="2">
      <t>ショカン</t>
    </rPh>
    <phoneticPr fontId="4"/>
  </si>
  <si>
    <t>委託名称</t>
    <rPh sb="0" eb="2">
      <t>イタク</t>
    </rPh>
    <rPh sb="2" eb="4">
      <t>メイショウ</t>
    </rPh>
    <phoneticPr fontId="4"/>
  </si>
  <si>
    <t>委託先</t>
    <rPh sb="0" eb="1">
      <t>イ</t>
    </rPh>
    <rPh sb="1" eb="2">
      <t>コトヅケ</t>
    </rPh>
    <rPh sb="2" eb="3">
      <t>サキ</t>
    </rPh>
    <phoneticPr fontId="4"/>
  </si>
  <si>
    <t>支出金額</t>
    <rPh sb="0" eb="2">
      <t>シシュツ</t>
    </rPh>
    <rPh sb="2" eb="4">
      <t>キンガク</t>
    </rPh>
    <phoneticPr fontId="4"/>
  </si>
  <si>
    <t>契約
方法</t>
    <rPh sb="0" eb="2">
      <t>ケイヤク</t>
    </rPh>
    <rPh sb="3" eb="5">
      <t>ホウホウ</t>
    </rPh>
    <phoneticPr fontId="4"/>
  </si>
  <si>
    <t>再委託
有り＝○</t>
    <rPh sb="0" eb="3">
      <t>サイイタク</t>
    </rPh>
    <rPh sb="4" eb="5">
      <t>ア</t>
    </rPh>
    <phoneticPr fontId="4"/>
  </si>
  <si>
    <t>財政局</t>
    <rPh sb="0" eb="3">
      <t>ザイセイキョク</t>
    </rPh>
    <phoneticPr fontId="4"/>
  </si>
  <si>
    <t>一般</t>
  </si>
  <si>
    <t>公募
指名</t>
    <rPh sb="0" eb="2">
      <t>コウボ</t>
    </rPh>
    <rPh sb="3" eb="5">
      <t>シメイ</t>
    </rPh>
    <phoneticPr fontId="1"/>
  </si>
  <si>
    <t>一般</t>
    <rPh sb="0" eb="2">
      <t>イッパン</t>
    </rPh>
    <phoneticPr fontId="4"/>
  </si>
  <si>
    <t>特随</t>
  </si>
  <si>
    <t>所属計</t>
    <rPh sb="0" eb="2">
      <t>ショゾク</t>
    </rPh>
    <rPh sb="2" eb="3">
      <t>ケイ</t>
    </rPh>
    <phoneticPr fontId="1"/>
  </si>
  <si>
    <t>（再掲）契約方法別支出額</t>
    <phoneticPr fontId="4"/>
  </si>
  <si>
    <t>一般競争入札</t>
    <phoneticPr fontId="4"/>
  </si>
  <si>
    <t>一般</t>
    <phoneticPr fontId="4"/>
  </si>
  <si>
    <t>指名競争入札</t>
    <phoneticPr fontId="4"/>
  </si>
  <si>
    <t>指名</t>
    <rPh sb="0" eb="2">
      <t>シメイ</t>
    </rPh>
    <phoneticPr fontId="6"/>
  </si>
  <si>
    <t>公募型指名競争入札</t>
    <phoneticPr fontId="4"/>
  </si>
  <si>
    <t>公募による指定管理者の選定</t>
    <phoneticPr fontId="4"/>
  </si>
  <si>
    <t>公募</t>
    <rPh sb="0" eb="2">
      <t>コウボ</t>
    </rPh>
    <phoneticPr fontId="8"/>
  </si>
  <si>
    <t>特名による指定管理者の選定</t>
    <phoneticPr fontId="4"/>
  </si>
  <si>
    <t>非公募</t>
    <rPh sb="0" eb="1">
      <t>ヒ</t>
    </rPh>
    <rPh sb="1" eb="3">
      <t>コウボ</t>
    </rPh>
    <phoneticPr fontId="1"/>
  </si>
  <si>
    <t>見積比較による随意契約</t>
    <phoneticPr fontId="4"/>
  </si>
  <si>
    <t>比随</t>
  </si>
  <si>
    <t>その他特名による随意契約</t>
    <phoneticPr fontId="4"/>
  </si>
  <si>
    <t>特随</t>
    <rPh sb="0" eb="1">
      <t>トク</t>
    </rPh>
    <rPh sb="1" eb="2">
      <t>ズイ</t>
    </rPh>
    <phoneticPr fontId="1"/>
  </si>
  <si>
    <t>（その他特名による随意契約の割合）</t>
    <phoneticPr fontId="4"/>
  </si>
  <si>
    <t>合計</t>
    <phoneticPr fontId="4"/>
  </si>
  <si>
    <t>令和５年度　大阪市役所本庁舎産業廃棄物収集運搬及び処分業務委託（概算契約）</t>
    <phoneticPr fontId="4"/>
  </si>
  <si>
    <t>(株)カンポ</t>
    <rPh sb="1" eb="2">
      <t>カブ</t>
    </rPh>
    <phoneticPr fontId="4"/>
  </si>
  <si>
    <t>協和テクノロジィズ(株)</t>
    <phoneticPr fontId="4"/>
  </si>
  <si>
    <t>〇</t>
    <phoneticPr fontId="4"/>
  </si>
  <si>
    <t>令和５年度　委託料支出一覧</t>
    <rPh sb="0" eb="2">
      <t>レイワ</t>
    </rPh>
    <rPh sb="3" eb="5">
      <t>ネンド</t>
    </rPh>
    <rPh sb="6" eb="9">
      <t>イタクリョウ</t>
    </rPh>
    <rPh sb="9" eb="11">
      <t>シシュツ</t>
    </rPh>
    <rPh sb="11" eb="13">
      <t>イチラン</t>
    </rPh>
    <phoneticPr fontId="4"/>
  </si>
  <si>
    <t>〇</t>
    <phoneticPr fontId="10"/>
  </si>
  <si>
    <t>○</t>
  </si>
  <si>
    <t>〇</t>
  </si>
  <si>
    <t>(株)日立製作所関西支社</t>
    <phoneticPr fontId="4"/>
  </si>
  <si>
    <t>財政局</t>
    <rPh sb="0" eb="3">
      <t>ザイセイキョク</t>
    </rPh>
    <phoneticPr fontId="12"/>
  </si>
  <si>
    <t>大阪市照明書等自動交付事務委託</t>
    <rPh sb="0" eb="3">
      <t>オオサカシ</t>
    </rPh>
    <rPh sb="3" eb="5">
      <t>ショウメイ</t>
    </rPh>
    <rPh sb="5" eb="6">
      <t>ショ</t>
    </rPh>
    <rPh sb="6" eb="7">
      <t>ナド</t>
    </rPh>
    <rPh sb="7" eb="9">
      <t>ジドウ</t>
    </rPh>
    <rPh sb="9" eb="11">
      <t>コウフ</t>
    </rPh>
    <rPh sb="11" eb="13">
      <t>ジム</t>
    </rPh>
    <rPh sb="13" eb="15">
      <t>イタク</t>
    </rPh>
    <phoneticPr fontId="11"/>
  </si>
  <si>
    <t>地方公共団体情報システム機構</t>
    <rPh sb="0" eb="4">
      <t>チホウコウキョウ</t>
    </rPh>
    <rPh sb="4" eb="6">
      <t>ダンタイ</t>
    </rPh>
    <rPh sb="6" eb="8">
      <t>ジョウホウ</t>
    </rPh>
    <rPh sb="12" eb="14">
      <t>キコウ</t>
    </rPh>
    <phoneticPr fontId="11"/>
  </si>
  <si>
    <t>電話回線の増設にかかる配線作業</t>
    <phoneticPr fontId="4"/>
  </si>
  <si>
    <t>大阪市納税推進センター業務委託(長期継続)</t>
  </si>
  <si>
    <t>(株)セゾンパーソナルプラス</t>
  </si>
  <si>
    <t>Ｗｅｂ口座振替受付サービス業務委託(長期継続・概算契約)</t>
  </si>
  <si>
    <t>ヤマトシステム開発(株)ソリューション事業本部</t>
  </si>
  <si>
    <t>課税(所得)証明書レイアウト変更に伴うコンビニ交付サービスのシステム改修業務委託</t>
  </si>
  <si>
    <t>(株)ＮＴＴデータ関西</t>
  </si>
  <si>
    <t>基準年度(令和６年度)大阪市土地価格比準表作成業務委託</t>
  </si>
  <si>
    <t>大和不動産鑑定(株)大阪本社</t>
  </si>
  <si>
    <t>業務統合端末機等の移設・設定業務委託</t>
  </si>
  <si>
    <t>(株)大塚商会ＬＡ関西営業部</t>
  </si>
  <si>
    <t>業務統合端末機等の移設・設定業務委託(その２)</t>
  </si>
  <si>
    <t>個人市・府民税税額シミュレーションシステムサービス開発・運用業務委託(長期継続)</t>
  </si>
  <si>
    <t>(株)インテック行政システム事業本部</t>
  </si>
  <si>
    <t>個人市民税及び固定資産税(償却資産)課税資料入力等業務委託(長期継続・概算契約)</t>
  </si>
  <si>
    <t>ＴＯＰＰＡＮエッジ(株)西日本営業統括本部</t>
  </si>
  <si>
    <t>令和５年度評価研究報告書作成業務委託</t>
  </si>
  <si>
    <t>(株)難波不動産鑑定</t>
  </si>
  <si>
    <t>後輩職員指導者育成研修コンテンツ作成業務委託</t>
  </si>
  <si>
    <t>(株)東京リーガルマインド大阪法人事業本部</t>
  </si>
  <si>
    <t>差押物件の現況調査実施に伴う不動産鑑定業務委託(港区)(概算契約)</t>
  </si>
  <si>
    <t>(株)アセットグロー</t>
  </si>
  <si>
    <t>差押物件の現況調査実施に伴う不動産鑑定業務委託(城東区関目)(概算契約)</t>
  </si>
  <si>
    <t>(株)中央不動産鑑定所大阪支所</t>
  </si>
  <si>
    <t>差押物件の現況調査実施に伴う不動産鑑定業務委託(生野区)(概算契約)</t>
  </si>
  <si>
    <t>(株)秋田不動産鑑定事務所</t>
  </si>
  <si>
    <t>差押物件の現況調査実施に伴う不動産鑑定業務委託(生野区)(概算契約)(その２)</t>
  </si>
  <si>
    <t>差押物件の現況調査実施に伴う不動産鑑定業務委託(西淀川区中島)(概算契約)</t>
  </si>
  <si>
    <t>(株)たてやま総合鑑定</t>
  </si>
  <si>
    <t>差押物件の現況調査実施に伴う不動産鑑定業務委託(中央区)(概算契約)</t>
  </si>
  <si>
    <t>ドイ・アセット・マネジメント(株)</t>
  </si>
  <si>
    <t>差押物件の現況調査実施に伴う不動産鑑定業務委託(中央区)(概算契約)(その２)</t>
  </si>
  <si>
    <t>小林　猛</t>
  </si>
  <si>
    <t>差押物件の現況調査実施に伴う不動産鑑定業務委託(中央区)(概算契約)(その３)</t>
  </si>
  <si>
    <t>差押物件の現況調査実施に伴う不動産鑑定業務委託(平野区)(概算契約)</t>
  </si>
  <si>
    <t>差押物件の現況調査実施に伴う不動産鑑定業務委託(平野区)(概算契約)(その２)</t>
  </si>
  <si>
    <t>エニーズ鑑定(株)</t>
  </si>
  <si>
    <t>差押物件の現況調査実施に伴う不動産鑑定業務委託(平野区)(概算契約)(その３)</t>
  </si>
  <si>
    <t>差押物件の現況調査実施に伴う不動産鑑定業務委託(北区黒崎町)(概算契約)</t>
  </si>
  <si>
    <t>東洋不動産(株)</t>
  </si>
  <si>
    <t>差押物件の現況調査実施に伴う不動産鑑定業務委託(浪速区)(概算契約)(その２)</t>
  </si>
  <si>
    <t>大阪市税クレジットカード納付に係る収納代行業務委託－１(長期継続・概算契約)</t>
  </si>
  <si>
    <t>三井住友カード(株)</t>
  </si>
  <si>
    <t>大阪市税クレジットカード納付に係る収納代行業務委託－２(長期継続・概算契約)</t>
  </si>
  <si>
    <t>(株)ジェーシービー</t>
  </si>
  <si>
    <t>大阪市税にかかるコンビニエンスストアにおける収納代行業務委託(長期継続・概算契約)</t>
  </si>
  <si>
    <t>(株)電算システム</t>
  </si>
  <si>
    <t>大阪市税にかかるバーコード読み取り決済サービスにおける収納代行業務委託(概算契約)</t>
  </si>
  <si>
    <t>地方公共団体情報システムの標準化・共通化に係る比較分析等業務委託(令和５年度)</t>
  </si>
  <si>
    <t>(株)日立製作所関西支社</t>
  </si>
  <si>
    <t>地方税ポータルシステムＡＳＰサービス提供業務委託(長期継続)</t>
  </si>
  <si>
    <t>ＴＩＳ(株)</t>
  </si>
  <si>
    <t>農地を宅地に転用するために要する標準的造成費に関する調査業務委託</t>
  </si>
  <si>
    <t>(株)谷澤総合鑑定所大阪本社</t>
  </si>
  <si>
    <t>法人市民税申告書等搬送業務委託(長期継続)</t>
  </si>
  <si>
    <t>広田ユニオン(株)</t>
  </si>
  <si>
    <t>令和４年度及び令和５年度大阪市税証明郵送センター等における税証明書発行関係業務等に係る労働者派遣(長期継続・概算契約)</t>
  </si>
  <si>
    <t>(株)マインズ</t>
  </si>
  <si>
    <t>令和５年度及び令和６年度大阪市税証明郵送センター等における税証明書発行関係業務等に係る労働者派遣(長期継続・概算契約)</t>
  </si>
  <si>
    <t>(株)リプライム</t>
  </si>
  <si>
    <t>市税徴収金収納整理事務に係る印字出力・事後処理業務委託(概算契約)</t>
  </si>
  <si>
    <t>サンメッセ(株)</t>
  </si>
  <si>
    <t>令和５年度市税徴収金収納整理事務に係る印字出力・事後処理業務委託(概算契約)</t>
  </si>
  <si>
    <t>塚田印刷(株)大阪営業所</t>
  </si>
  <si>
    <t>令和５年度税務事務システム(個人市民税システム等)改修業務委託</t>
  </si>
  <si>
    <t>令和５年度税務事務システム(個人市民税システム等)改修業務委託(その２)</t>
  </si>
  <si>
    <t>令和５年度税務事務システム・電子申告システム運用保守業務委託</t>
  </si>
  <si>
    <t>令和５年度大阪市税務事務システム等機種更新業務委託</t>
  </si>
  <si>
    <t>令和５年度税務部・市税事務所における税務事務補助業務に係る労働者派遣(概算契約)</t>
  </si>
  <si>
    <t>ロジスティック・プランニング・スタッフサービス(株)</t>
  </si>
  <si>
    <t>令和５年度課税分の固定資産税(償却資産)当初課税処理(封入封緘等処理)に係る業務委託(概算契約)</t>
  </si>
  <si>
    <t>コンピューター・サプライ(株)</t>
  </si>
  <si>
    <t>令和６年度課税分の固定資産税(償却資産)当初課税処理(封入封緘等処理)に係る業務委託(概算契約)</t>
  </si>
  <si>
    <t>令和５年度課税分固定資産税(土地・家屋)定期処理に係る印字出力・封入封緘等処理業務委託(概算契約)</t>
  </si>
  <si>
    <t>令和６年度課税分固定資産税(土地・家屋)定期処理に係る印字出力・封入封緘等処理業務委託(概算契約)</t>
  </si>
  <si>
    <t>令和５年度軽自動車税(種別割)申告依頼書等に係る封入封緘等処理業務委託(概算契約)</t>
  </si>
  <si>
    <t>(株)ライトエスピー</t>
  </si>
  <si>
    <t>令和５年度軽自動車税(種別割)申告依頼書等作表処理業務委託(概算契約)</t>
  </si>
  <si>
    <t>令和５年度軽自動車税(種別割)納税通知書作成に係る作表処理業務委託(概算契約)</t>
  </si>
  <si>
    <t>東洋印刷(株)大阪営業所</t>
  </si>
  <si>
    <t>令和６年度軽自動車税(種別割)納税通知書作成に係る作表処理業務委託(概算契約)</t>
  </si>
  <si>
    <t>令和５年度軽自動車税(種別割)納税通知書作成に係る封入封緘等処理業務委託(概算契約)</t>
  </si>
  <si>
    <t>令和６年度軽自動車税(種別割)納税通知書作成に係る封入封緘等処理業務委託(概算契約)</t>
  </si>
  <si>
    <t>令和５年度個人市・府民税当初課税関係業務等に係る労働者派遣(あべの市税事務所)(長期継続・概算契約)</t>
  </si>
  <si>
    <t>ポートスタッフ(株)</t>
  </si>
  <si>
    <t>令和６年度個人市・府民税当初課税関係業務等に係る労働者派遣(あべの市税事務所)(長期継続・概算契約)</t>
  </si>
  <si>
    <t>(株)Ｋサポート</t>
  </si>
  <si>
    <t>令和５年度個人市・府民税当初課税関係業務等に係る労働者派遣(京橋・なんば市税事務所)(長期継続・概算契約)</t>
  </si>
  <si>
    <t>令和６年度個人市・府民税当初課税関係業務等に係る労働者派遣(京橋・なんば市税事務所)(長期継続・概算契約)</t>
  </si>
  <si>
    <t>令和５年度個人市・府民税当初課税関係業務等に係る労働者派遣(梅田・弁天町市税事務所)(長期継続・概算契約)</t>
  </si>
  <si>
    <t>令和６年度個人市・府民税当初課税関係業務等に係る労働者派遣(梅田・弁天町市税事務所)(長期継続・概算契約)</t>
  </si>
  <si>
    <t>令和５年度個人市民税等当初処理業務委託(概算契約)</t>
  </si>
  <si>
    <t>アデコ(株)</t>
  </si>
  <si>
    <t>令和５年度個人市民税特別徴収税額通知書等出力及び封入封緘等処理業務委託(概算契約)</t>
  </si>
  <si>
    <t>令和５年度個人市民税納税通知書(異動分)等出力及び封入封緘等処理業務委託(概算契約)</t>
  </si>
  <si>
    <t>令和６年度個人市民税納税通知書(異動分)等出力及び封入封緘等処理業務委託(概算契約)</t>
  </si>
  <si>
    <t>令和５年度個人市民税納税通知書(当初分)出力及び封入封緘等処理業務委託(概算契約)</t>
  </si>
  <si>
    <t>(株)コーユービジネス</t>
  </si>
  <si>
    <t>令和５年度固定資産税(土地・家屋)関係業務に係る労働者派遣(概算契約)</t>
  </si>
  <si>
    <t>令和５年度公的年金等支払報告書年別内訳一覧表パンチデータ作成処理業務委託(概算契約)</t>
  </si>
  <si>
    <t>(株)インターフェイス</t>
  </si>
  <si>
    <t>令和５年度航空写真経年異動判読業務委託</t>
  </si>
  <si>
    <t>写測エンジニアリング(株)</t>
  </si>
  <si>
    <t>令和５年度税務事務システム帳票に係る出力及び仕分け搬送業務委託(概算契約)</t>
  </si>
  <si>
    <t>令和５年度税務事務用ＲＰＡソフトウェアライセンス取得業務委託</t>
  </si>
  <si>
    <t>(株)フューチャーイン関西支店</t>
  </si>
  <si>
    <t>令和５年度督促状搬送業務委託</t>
  </si>
  <si>
    <t>令和５年度法人市民税・事業所税に係る作表等処理業務委託(概算契約)</t>
  </si>
  <si>
    <t>赤坂印刷(株)大阪支店</t>
  </si>
  <si>
    <t>令和５年度法人市民税・事業所税に係る封入封緘等処理業務委託(概算契約)</t>
  </si>
  <si>
    <t>令和６年度課税分の固定資産税(償却資産)申告準備処理(封入封緘等処理)に係る業務委託(概算契約)</t>
  </si>
  <si>
    <t>フジアルテスタッフサポートセンター(株)</t>
  </si>
  <si>
    <t>令和６年度課税分の固定資産税(償却資産)申告準備処理に係る印字出力・事後処理業務委託(概算契約)</t>
  </si>
  <si>
    <t>令和６年度課税分の固定資産税(償却資産)当初課税処理(印字出力処理)に係る業務委託(概算契約)</t>
  </si>
  <si>
    <t>令和６年度固定資産税(土地)の評価替えにおいて活用する標準宅地の時点修正率算定業務委託(概算契約)</t>
  </si>
  <si>
    <t>(公社)大阪府不動産鑑定士協会</t>
  </si>
  <si>
    <t>令和６年度市民税・府民税申告書出力及び封入封緘等処理業務委託(概算契約)</t>
  </si>
  <si>
    <t>レスター工業(株)</t>
  </si>
  <si>
    <t>令和６年度分給与支払報告書総括表出力及び封入封緘等処理業務委託(概算契約)</t>
  </si>
  <si>
    <t>(株)ディーエムエス大阪支社</t>
  </si>
  <si>
    <t>財政局税務部レイアウト変更に伴う電話機増設業務委託</t>
  </si>
  <si>
    <t>協和テクノロジィズ(株)</t>
  </si>
  <si>
    <t>財政局税務部レイアウト変更に伴う電話機増設業務委託(その２)</t>
  </si>
  <si>
    <t>令和５年度産業廃棄物(事務机等)収集運搬及び処分業務委託(税務部管理課外１施設)</t>
  </si>
  <si>
    <t>(株)クリーンクニナカ</t>
  </si>
  <si>
    <t>令和５年度産業廃棄物(事務机等)収集運搬及び処分業務委託(税務部執務室)</t>
  </si>
  <si>
    <t>令和５年度産業廃棄物(事務用椅子等)収集運搬及び処分業務委託(財政局税務部)</t>
  </si>
  <si>
    <t>財政局税務部分室(駅前第２ビル４階)機械警備等業務委託(長期継続)</t>
  </si>
  <si>
    <t>アムス・セキュリティサービス(株)</t>
  </si>
  <si>
    <t>大阪市財政局梅田市税事務所及び税務部分室機械警備業務委託(長期継続)</t>
  </si>
  <si>
    <t>綜合警備保障(株)関西営業部</t>
  </si>
  <si>
    <t>梅田市税事務所及び税務部分室防火対象物定期点検報告、防災管理定期点検報告、消防設備定期点検報告業務委託</t>
  </si>
  <si>
    <t>(株)京阪商事</t>
  </si>
  <si>
    <t>梅田市税事務所電源キュービクル年次点検及び修繕業務委託</t>
  </si>
  <si>
    <t>近畿電設サービス(株)</t>
  </si>
  <si>
    <t>令和５年度産業廃棄物(会議用机等)収集運搬及び処分業務委託(梅田市税事務所)</t>
  </si>
  <si>
    <t>(株)カンソ―</t>
  </si>
  <si>
    <t>令和５年度梅田市税事務所におけるフロン排出抑制法空調機器定期点検業務委託</t>
  </si>
  <si>
    <t>(株)サンクチュアリ</t>
  </si>
  <si>
    <t>令和５年度市税事務所構内交換機設定等業務委託(梅田市税事務所)</t>
  </si>
  <si>
    <t>双葉電気通信(株)</t>
  </si>
  <si>
    <t>令和５年度梅田市税事務所及び税務部分室産業廃棄物収集運搬及び処分業務委託</t>
  </si>
  <si>
    <t>令和５年度梅田市税事務所及び税務部分室定期清掃業務委託</t>
  </si>
  <si>
    <t>(株)風月</t>
  </si>
  <si>
    <t>令和５年度梅田市税事務所空調設備保守点検業務委託</t>
  </si>
  <si>
    <t>(株)幸和技研社</t>
  </si>
  <si>
    <t>京橋市税事務所産業廃棄物(シュレッダー外３点)収集運搬及び処分業務委託</t>
  </si>
  <si>
    <t>京橋市税事務所産業廃棄物(据置金庫)収集運搬及び処分業務委託(その２)</t>
  </si>
  <si>
    <t>(有)福商リサイクル</t>
  </si>
  <si>
    <t>京橋市税事務所清掃業務委託(長期継続)</t>
  </si>
  <si>
    <t>関電ファシリティーズ(株)</t>
  </si>
  <si>
    <t>令和５年度市税事務所構内交換機設定等業務委託(京橋市税事務所)</t>
  </si>
  <si>
    <t>藤井通信工業(株)</t>
  </si>
  <si>
    <t>弁天町市税事務所１階休養室改修業務委託</t>
  </si>
  <si>
    <t>(株)ビケンテクノ</t>
  </si>
  <si>
    <t>弁天町市税事務所シャッター取替業務委託</t>
  </si>
  <si>
    <t>弁天町市税事務所フロン排出抑制法に係る空調機器定期点検業務委託</t>
  </si>
  <si>
    <t>弁天町市税事務所会議室ブラインド及びロールスクリーン取替業務委託</t>
  </si>
  <si>
    <t>弁天町市税事務所機械警備業務委託</t>
  </si>
  <si>
    <t>国際セーフティー(株)</t>
  </si>
  <si>
    <t>弁天町市税事務所産業廃棄物(廃直管蛍光灯)収集運搬及び処分業務委託</t>
  </si>
  <si>
    <t>野村興産(株)関西営業所</t>
  </si>
  <si>
    <t>弁天町市税事務所産業廃棄物収集運搬及び処分業務委託</t>
  </si>
  <si>
    <t>弁天町市税事務所産業廃棄物収集運搬及び処分業務委託(その２)</t>
  </si>
  <si>
    <t>(有)新垣商店</t>
  </si>
  <si>
    <t>弁天町市税事務所清掃業務委託</t>
  </si>
  <si>
    <t>令和５年度市税事務所構内交換機設定等業務委託(弁天町市税事務所)</t>
  </si>
  <si>
    <t>田中工業(株)大阪支店</t>
  </si>
  <si>
    <t>産業廃棄物(廃直管蛍光灯)収集運搬及び処分業務委託(なんば市税事務所)</t>
  </si>
  <si>
    <t>(株)共英メソナ</t>
  </si>
  <si>
    <t>令和５年度産業廃棄物収集運搬及び処分業務委託(なんば市税事務所)</t>
  </si>
  <si>
    <t>(株)ジェイ・ポート</t>
  </si>
  <si>
    <t>令和５年度なんば市税事務所清掃業務委託</t>
  </si>
  <si>
    <t>令和５年度市税事務所構内交換機設定等業務委託(なんば市税事務所)</t>
  </si>
  <si>
    <t>あべのメディックス管理委託</t>
  </si>
  <si>
    <t>あべのメディックス管理組合</t>
  </si>
  <si>
    <t>あべの市税事務所空調機点検・整備等業務委託</t>
  </si>
  <si>
    <t>日本ピーマック(株)大阪支店</t>
  </si>
  <si>
    <t>令和５年度産業廃棄物収集運搬及び処分業務委託(あべの市税事務所)</t>
  </si>
  <si>
    <t>(株)カンポ</t>
  </si>
  <si>
    <t>令和５年度あべの市税事務所空調設備保守点検業務委託</t>
  </si>
  <si>
    <t>令和５年度あべの市税事務所定期清掃業務委託</t>
  </si>
  <si>
    <t>あいあいメンテナンス(株)</t>
  </si>
  <si>
    <t>令和５年度市税事務所構内交換機設定等業務委託(あべの市税事務所)</t>
  </si>
  <si>
    <t>(株)ミライト・ワンキャリアウエストカンパニー</t>
  </si>
  <si>
    <t>船場法人市税事務所コールセンター運営業務委託(長期継続)</t>
  </si>
  <si>
    <t>(株)メディカル・コンシェルジュグランフロント大阪支社</t>
  </si>
  <si>
    <t>船場法人市税事務所コールセンター用電話機増設及び構内交換機設定変更業務委託</t>
  </si>
  <si>
    <t>南海電設(株)</t>
  </si>
  <si>
    <t>令和４年度・令和５年度船場法人市税事務所における収納管理業務に係る労働者派遣(長期継続・概算契約)</t>
  </si>
  <si>
    <t>(有)アズ</t>
  </si>
  <si>
    <t>令和５年度・令和６年度船場法人市税事務所における収納管理業務に係る労働者派遣(長期継続・概算契約)</t>
  </si>
  <si>
    <t>令和４年度及び令和５年度船場法人市税事務所における課税資料入力等業務に係る労働者派遣(長期継続・概算契約)</t>
  </si>
  <si>
    <t>キャリアリンク(株)</t>
  </si>
  <si>
    <t>令和５年度及び令和６年度船場法人市税事務所における課税資料入力等業務に係る労働者派遣(長期継続・概算契約)</t>
  </si>
  <si>
    <t>(株)バックスグループ</t>
  </si>
  <si>
    <t>令和５年度産業廃棄物収集運搬及び処分業務委託(船場法人市税事務所)</t>
  </si>
  <si>
    <t>令和５年度大阪市財政局船場法人市税事務所機械警備業務委託(長期継続)</t>
  </si>
  <si>
    <t>日本連合警備(株)</t>
  </si>
  <si>
    <t>令和５年度大阪市財政局船場法人市税事務所及び税務部分室機械警備業務委託(長期継続)</t>
  </si>
  <si>
    <t>令和５年度市税事務所構内交換機設定等業務委託(船場法人市税事務所)</t>
  </si>
  <si>
    <t>令和５年度船場法人市税事務所定期清掃業務委託</t>
  </si>
  <si>
    <t>岡田　憲明</t>
  </si>
  <si>
    <t>令和５年度船場法人市税事務所備品等移設業務委託</t>
  </si>
  <si>
    <t>中尾運輸(株)</t>
  </si>
  <si>
    <t>市税事務所内収納現金等警備輸送業務委託(長期継続)</t>
  </si>
  <si>
    <t>(株)ＺＥＲＯ</t>
  </si>
  <si>
    <t>令和５年度産業廃棄物(自転車)収集運搬及び処分業務委託(西淀川区役所外１０施設)</t>
  </si>
  <si>
    <t>令和５年度市税事務所入退室管理設備保守点検業務委託(京橋市税事務所外３施設)</t>
  </si>
  <si>
    <t>パナソニックＥＷエンジニアリング(株)近畿支店</t>
  </si>
  <si>
    <t>磁気テープファイル等の保管及び集配業務委託(財政局)(長期継続)</t>
  </si>
  <si>
    <t>阪急阪神エステート・サービス(株)</t>
  </si>
  <si>
    <t>公募
指名</t>
  </si>
  <si>
    <t>大阪駅前第２ビル管理委託</t>
  </si>
  <si>
    <t>大阪駅前第２ビル管理組合</t>
  </si>
  <si>
    <t>京橋市税事務所入退室システム改修工事(東エリア)【工事調整】</t>
  </si>
  <si>
    <t>(一財)大阪建築技術協会</t>
  </si>
  <si>
    <t>あべの市税事務所構内交換設備改修工事(南エリア)【工事調整】</t>
  </si>
  <si>
    <t>あべの市税事務所入退室管理システム改修工事(南エリア)【工事調整】</t>
  </si>
  <si>
    <t>弁天町市税事務所入退室管理システム改修工事(西エリア)【工事調整】</t>
  </si>
  <si>
    <t>なんば市税事務所入退室管理システム改修工事(西エリア)【工事調整】</t>
  </si>
  <si>
    <t>令和５年度住民基本台帳等事務システム運用保守業務委託</t>
  </si>
  <si>
    <t>(株)エヌ・ティ・ティ・データ関西</t>
  </si>
  <si>
    <t>令和５年度【区分Ａ】北エリア情報通信設備保守点検業務委託</t>
  </si>
  <si>
    <t>(株)ザイマックス関西</t>
  </si>
  <si>
    <t>梅田市税事務所外情報通信設備保守点検業務委託(北エリア)【包括管理】</t>
  </si>
  <si>
    <t>令和５年度【区分Ｂ】西エリア情報通信設備保守点検業務委託　</t>
  </si>
  <si>
    <t>(株)大阪ガスファシリティーズ</t>
  </si>
  <si>
    <t>弁天町市税事務所外情報通信設備保守点検業務委託(西エリア)【包括管理】</t>
  </si>
  <si>
    <t>令和５年度【区分Ｃ】東エリア情報通信設備保守点検業務委託</t>
  </si>
  <si>
    <t>日本管財(株)</t>
  </si>
  <si>
    <t>京橋市税事務所情報通信設備保守点検業務委託(東エリア)【包括管理】</t>
  </si>
  <si>
    <t>令和５年度【区分Ｄ】南エリア情報通信設備保守点検業務委託</t>
  </si>
  <si>
    <t>あべの市税事務所情報通信設備保守点検業務委託(南エリア)【包括管理】</t>
  </si>
  <si>
    <t>あべの市税事務所照明設備(ＬＥＤ化)改修工事(南エリア)【設計】</t>
  </si>
  <si>
    <t>あべの市税事務所照明設備改修工事(南エリア)【工事調整】</t>
  </si>
  <si>
    <t>あべの市税事務所空調設備改修工事に係る設計業務委託(南エリア)【設計】</t>
  </si>
  <si>
    <t>大阪市徴収金口座振替処理データ伝送等における業務委託(長期継続・概算契約)</t>
  </si>
  <si>
    <t>(株)ＤＡＣＳ</t>
  </si>
  <si>
    <t>マルチペイメントネットワークを利用した口座振替・自動払込受付サービス業務委託(概算契約)</t>
  </si>
  <si>
    <t>セイコーソリューションズ(株)</t>
  </si>
  <si>
    <t>大阪市予算編成業務デジタル化に係るシステム構築業務委託</t>
    <phoneticPr fontId="4"/>
  </si>
  <si>
    <t>(同)富田不動産鑑定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</si>
</sst>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Red]&quot;△ &quot;#,##0;&quot;&quot;"/>
    <numFmt numFmtId="179" formatCode="\(0.0%\)"/>
  </numFmts>
  <fonts count="1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FC平成明朝体"/>
      <family val="1"/>
      <charset val="128"/>
    </font>
    <font>
      <sz val="11"/>
      <color theme="1"/>
      <name val="ＭＳ 明朝"/>
      <family val="1"/>
      <charset val="128"/>
    </font>
    <font>
      <sz val="20"/>
      <name val="ＭＳ Ｐゴシック"/>
      <family val="3"/>
      <charset val="128"/>
    </font>
    <font>
      <sz val="8"/>
      <color theme="1"/>
      <name val="ＭＳ 明朝"/>
      <family val="1"/>
      <charset val="128"/>
    </font>
    <font>
      <sz val="6"/>
      <name val="游ゴシック"/>
      <family val="2"/>
      <charset val="128"/>
      <scheme val="minor"/>
    </font>
    <font>
      <sz val="11"/>
      <color rgb="FF3F3F76"/>
      <name val="游ゴシック"/>
      <family val="2"/>
      <charset val="128"/>
      <scheme val="minor"/>
    </font>
    <font>
      <sz val="11"/>
      <color rgb="FFFF0000"/>
      <name val="游ゴシック"/>
      <family val="2"/>
      <charset val="128"/>
      <scheme val="minor"/>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xf numFmtId="0" fontId="6" fillId="0" borderId="0"/>
    <xf numFmtId="38" fontId="2" fillId="0" borderId="0" applyFont="0" applyFill="0" applyBorder="0" applyAlignment="0" applyProtection="0"/>
    <xf numFmtId="0" fontId="6" fillId="0" borderId="0"/>
    <xf numFmtId="38" fontId="1" fillId="0" borderId="0" applyFont="0" applyFill="0" applyBorder="0" applyAlignment="0" applyProtection="0">
      <alignment vertical="center"/>
    </xf>
  </cellStyleXfs>
  <cellXfs count="48">
    <xf numFmtId="0" fontId="0" fillId="0" borderId="0" xfId="0">
      <alignment vertical="center"/>
    </xf>
    <xf numFmtId="0" fontId="3" fillId="0" borderId="0" xfId="1" applyFont="1" applyFill="1" applyBorder="1" applyAlignment="1">
      <alignment horizontal="distributed" vertical="center" wrapText="1" justifyLastLine="1"/>
    </xf>
    <xf numFmtId="0" fontId="3" fillId="0" borderId="0" xfId="1" applyFont="1" applyFill="1" applyBorder="1" applyAlignment="1">
      <alignment vertical="center" wrapText="1"/>
    </xf>
    <xf numFmtId="176" fontId="3" fillId="0" borderId="0" xfId="1" applyNumberFormat="1" applyFont="1" applyFill="1" applyBorder="1" applyAlignment="1">
      <alignment vertical="center" wrapText="1"/>
    </xf>
    <xf numFmtId="177" fontId="3" fillId="0" borderId="0" xfId="1" applyNumberFormat="1" applyFont="1" applyFill="1" applyBorder="1" applyAlignment="1">
      <alignment vertical="center" wrapText="1"/>
    </xf>
    <xf numFmtId="0" fontId="3" fillId="0" borderId="3" xfId="1" applyFont="1" applyFill="1" applyBorder="1" applyAlignment="1">
      <alignment horizontal="distributed" vertical="center" wrapText="1" justifyLastLine="1"/>
    </xf>
    <xf numFmtId="0" fontId="3" fillId="0" borderId="3" xfId="1" applyFont="1" applyFill="1" applyBorder="1" applyAlignment="1">
      <alignment vertical="center" wrapText="1"/>
    </xf>
    <xf numFmtId="176" fontId="3" fillId="0" borderId="3" xfId="1" applyNumberFormat="1" applyFont="1" applyFill="1" applyBorder="1" applyAlignment="1">
      <alignment vertical="center" wrapText="1"/>
    </xf>
    <xf numFmtId="177" fontId="3" fillId="0" borderId="3" xfId="1" applyNumberFormat="1" applyFont="1" applyFill="1" applyBorder="1" applyAlignment="1">
      <alignment vertical="center" wrapText="1"/>
    </xf>
    <xf numFmtId="176" fontId="3" fillId="0" borderId="3" xfId="1" applyNumberFormat="1" applyFont="1" applyFill="1" applyBorder="1" applyAlignment="1">
      <alignment horizontal="center" vertical="center"/>
    </xf>
    <xf numFmtId="176" fontId="3" fillId="0" borderId="3" xfId="1" applyNumberFormat="1" applyFont="1" applyFill="1" applyBorder="1" applyAlignment="1">
      <alignment horizontal="right" vertical="center"/>
    </xf>
    <xf numFmtId="0" fontId="3" fillId="0" borderId="4" xfId="2" applyFont="1" applyFill="1" applyBorder="1" applyAlignment="1">
      <alignment horizontal="distributed" vertical="center" wrapText="1" justifyLastLine="1"/>
    </xf>
    <xf numFmtId="0" fontId="3" fillId="0" borderId="4" xfId="2" applyFont="1" applyFill="1" applyBorder="1" applyAlignment="1">
      <alignment horizontal="center" vertical="center" wrapText="1"/>
    </xf>
    <xf numFmtId="177" fontId="3" fillId="0" borderId="4" xfId="2" applyNumberFormat="1" applyFont="1" applyFill="1" applyBorder="1" applyAlignment="1">
      <alignment horizontal="center" vertical="center" wrapText="1"/>
    </xf>
    <xf numFmtId="176" fontId="3" fillId="0" borderId="4" xfId="2" applyNumberFormat="1" applyFont="1" applyFill="1" applyBorder="1" applyAlignment="1">
      <alignment horizontal="center" vertical="center" wrapText="1"/>
    </xf>
    <xf numFmtId="0" fontId="3" fillId="0" borderId="4" xfId="2" applyFont="1" applyFill="1" applyBorder="1" applyAlignment="1">
      <alignment horizontal="left" vertical="center" wrapText="1"/>
    </xf>
    <xf numFmtId="177" fontId="3" fillId="0" borderId="4" xfId="2" applyNumberFormat="1" applyFont="1" applyFill="1" applyBorder="1" applyAlignment="1">
      <alignment horizontal="right" vertical="center" wrapText="1"/>
    </xf>
    <xf numFmtId="176" fontId="3" fillId="0" borderId="4" xfId="3" applyNumberFormat="1" applyFont="1" applyFill="1" applyBorder="1" applyAlignment="1">
      <alignment horizontal="center" vertical="center" wrapText="1"/>
    </xf>
    <xf numFmtId="0" fontId="7" fillId="0" borderId="7" xfId="2" applyFont="1" applyFill="1" applyBorder="1" applyAlignment="1">
      <alignment horizontal="distributed" vertical="center" wrapText="1" justifyLastLine="1"/>
    </xf>
    <xf numFmtId="0" fontId="7" fillId="0" borderId="7" xfId="2" applyFont="1" applyFill="1" applyBorder="1" applyAlignment="1">
      <alignment horizontal="left" vertical="center" wrapText="1"/>
    </xf>
    <xf numFmtId="0" fontId="7" fillId="0" borderId="7" xfId="2" applyFont="1" applyFill="1" applyBorder="1" applyAlignment="1">
      <alignment horizontal="left" wrapText="1"/>
    </xf>
    <xf numFmtId="178" fontId="7" fillId="0" borderId="7" xfId="2" applyNumberFormat="1" applyFont="1" applyFill="1" applyBorder="1" applyAlignment="1">
      <alignment vertical="center" wrapText="1"/>
    </xf>
    <xf numFmtId="0" fontId="7" fillId="0" borderId="0" xfId="2" applyFont="1" applyFill="1" applyBorder="1" applyAlignment="1">
      <alignment horizontal="center" vertical="center" wrapText="1"/>
    </xf>
    <xf numFmtId="178" fontId="7" fillId="0" borderId="0" xfId="2" applyNumberFormat="1" applyFont="1" applyFill="1" applyBorder="1" applyAlignment="1">
      <alignment horizontal="center" vertical="center" wrapText="1"/>
    </xf>
    <xf numFmtId="0" fontId="7" fillId="0" borderId="0" xfId="2" applyFont="1" applyFill="1" applyBorder="1" applyAlignment="1">
      <alignment horizontal="distributed" vertical="center" wrapText="1" justifyLastLine="1"/>
    </xf>
    <xf numFmtId="0" fontId="7" fillId="0" borderId="0" xfId="2" applyFont="1" applyFill="1" applyBorder="1" applyAlignment="1">
      <alignment horizontal="left" vertical="center" wrapText="1"/>
    </xf>
    <xf numFmtId="0" fontId="7" fillId="0" borderId="4" xfId="2" applyFont="1" applyFill="1" applyBorder="1" applyAlignment="1">
      <alignment horizontal="left" vertical="center" shrinkToFit="1"/>
    </xf>
    <xf numFmtId="178" fontId="7" fillId="0" borderId="4" xfId="2" applyNumberFormat="1" applyFont="1" applyFill="1" applyBorder="1" applyAlignment="1">
      <alignment vertical="center" shrinkToFit="1"/>
    </xf>
    <xf numFmtId="177" fontId="3" fillId="0" borderId="4" xfId="2" applyNumberFormat="1" applyFont="1" applyFill="1" applyBorder="1" applyAlignment="1">
      <alignment horizontal="center" vertical="center" wrapText="1" shrinkToFit="1"/>
    </xf>
    <xf numFmtId="178" fontId="9" fillId="0" borderId="0" xfId="2" applyNumberFormat="1" applyFont="1" applyFill="1" applyBorder="1" applyAlignment="1">
      <alignment horizontal="center" vertical="center" wrapText="1"/>
    </xf>
    <xf numFmtId="179" fontId="7" fillId="0" borderId="4" xfId="2" applyNumberFormat="1" applyFont="1" applyFill="1" applyBorder="1" applyAlignment="1">
      <alignment vertical="center" shrinkToFit="1"/>
    </xf>
    <xf numFmtId="0" fontId="3" fillId="0" borderId="8"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3" fillId="0" borderId="4" xfId="4" applyFont="1" applyBorder="1" applyAlignment="1">
      <alignment horizontal="distributed" vertical="center" wrapText="1" justifyLastLine="1"/>
    </xf>
    <xf numFmtId="0" fontId="3" fillId="0" borderId="4" xfId="4" applyFont="1" applyBorder="1" applyAlignment="1">
      <alignment horizontal="left" vertical="center" wrapText="1"/>
    </xf>
    <xf numFmtId="0" fontId="3" fillId="0" borderId="4" xfId="4" applyFont="1" applyBorder="1" applyAlignment="1">
      <alignment horizontal="center" vertical="center" wrapText="1"/>
    </xf>
    <xf numFmtId="176" fontId="3" fillId="0" borderId="4" xfId="4" applyNumberFormat="1" applyFont="1" applyBorder="1" applyAlignment="1">
      <alignment horizontal="center" vertical="center" wrapText="1"/>
    </xf>
    <xf numFmtId="177" fontId="3" fillId="0" borderId="4" xfId="1" applyNumberFormat="1" applyFont="1" applyBorder="1" applyAlignment="1">
      <alignment horizontal="right" vertical="center" wrapText="1"/>
    </xf>
    <xf numFmtId="38" fontId="3" fillId="0" borderId="4" xfId="5" applyFont="1" applyBorder="1" applyAlignment="1">
      <alignment horizontal="right" vertical="center" wrapText="1"/>
    </xf>
    <xf numFmtId="176" fontId="3" fillId="0" borderId="1" xfId="1" applyNumberFormat="1" applyFont="1" applyFill="1" applyBorder="1" applyAlignment="1">
      <alignment horizontal="distributed" vertical="center" wrapText="1"/>
    </xf>
    <xf numFmtId="176" fontId="3" fillId="0" borderId="2" xfId="1" applyNumberFormat="1" applyFont="1" applyFill="1" applyBorder="1" applyAlignment="1">
      <alignment horizontal="distributed" vertical="center" wrapText="1"/>
    </xf>
    <xf numFmtId="0" fontId="5" fillId="0" borderId="0" xfId="1" applyFont="1" applyFill="1" applyBorder="1" applyAlignment="1">
      <alignment horizontal="center" vertical="center"/>
    </xf>
    <xf numFmtId="177" fontId="5" fillId="0" borderId="0" xfId="1" applyNumberFormat="1" applyFont="1" applyFill="1" applyBorder="1" applyAlignment="1">
      <alignment horizontal="center" vertical="center"/>
    </xf>
    <xf numFmtId="0" fontId="3" fillId="0" borderId="1" xfId="4" applyFont="1" applyBorder="1" applyAlignment="1">
      <alignment horizontal="center" vertical="center" wrapText="1"/>
    </xf>
    <xf numFmtId="0" fontId="3" fillId="0" borderId="5"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cellXfs>
  <cellStyles count="6">
    <cellStyle name="桁区切り" xfId="5" builtinId="6"/>
    <cellStyle name="桁区切り 2" xfId="3" xr:uid="{00000000-0005-0000-0000-000000000000}"/>
    <cellStyle name="標準" xfId="0" builtinId="0"/>
    <cellStyle name="標準 2" xfId="2" xr:uid="{00000000-0005-0000-0000-000002000000}"/>
    <cellStyle name="標準 2 3" xfId="4" xr:uid="{44A545A3-0D29-4F06-8AE6-C79FB1BAC0C7}"/>
    <cellStyle name="標準_20決　委託料一覧（特別会計）"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0"/>
  <sheetViews>
    <sheetView tabSelected="1" view="pageBreakPreview" topLeftCell="A26" zoomScale="90" zoomScaleNormal="100" zoomScaleSheetLayoutView="90" workbookViewId="0">
      <selection activeCell="C29" sqref="C29"/>
    </sheetView>
  </sheetViews>
  <sheetFormatPr defaultRowHeight="18"/>
  <cols>
    <col min="1" max="1" width="11.58203125" customWidth="1"/>
    <col min="2" max="2" width="37.25" customWidth="1"/>
    <col min="3" max="3" width="31.33203125" customWidth="1"/>
    <col min="4" max="4" width="14.75" customWidth="1"/>
    <col min="5" max="5" width="7" customWidth="1"/>
    <col min="6" max="6" width="8.83203125" customWidth="1"/>
  </cols>
  <sheetData>
    <row r="1" spans="1:6" ht="22.5" customHeight="1">
      <c r="A1" s="1"/>
      <c r="B1" s="2"/>
      <c r="C1" s="3"/>
      <c r="D1" s="4"/>
      <c r="E1" s="39" t="s">
        <v>0</v>
      </c>
      <c r="F1" s="40"/>
    </row>
    <row r="2" spans="1:6" ht="17.25" customHeight="1">
      <c r="A2" s="41" t="s">
        <v>34</v>
      </c>
      <c r="B2" s="41"/>
      <c r="C2" s="41"/>
      <c r="D2" s="42"/>
      <c r="E2" s="41"/>
      <c r="F2" s="41"/>
    </row>
    <row r="3" spans="1:6" ht="13.5" customHeight="1">
      <c r="A3" s="5"/>
      <c r="B3" s="6"/>
      <c r="C3" s="7"/>
      <c r="D3" s="8"/>
      <c r="E3" s="9"/>
      <c r="F3" s="10" t="s">
        <v>1</v>
      </c>
    </row>
    <row r="4" spans="1:6" ht="45.75" customHeight="1">
      <c r="A4" s="11" t="s">
        <v>2</v>
      </c>
      <c r="B4" s="12" t="s">
        <v>3</v>
      </c>
      <c r="C4" s="12" t="s">
        <v>4</v>
      </c>
      <c r="D4" s="13" t="s">
        <v>5</v>
      </c>
      <c r="E4" s="12" t="s">
        <v>6</v>
      </c>
      <c r="F4" s="14" t="s">
        <v>7</v>
      </c>
    </row>
    <row r="5" spans="1:6" ht="40.75" customHeight="1">
      <c r="A5" s="11" t="s">
        <v>8</v>
      </c>
      <c r="B5" s="15" t="s">
        <v>30</v>
      </c>
      <c r="C5" s="15" t="s">
        <v>31</v>
      </c>
      <c r="D5" s="16">
        <f>3784+11858</f>
        <v>15642</v>
      </c>
      <c r="E5" s="12" t="s">
        <v>11</v>
      </c>
      <c r="F5" s="14"/>
    </row>
    <row r="6" spans="1:6" ht="45.75" customHeight="1">
      <c r="A6" s="11" t="s">
        <v>8</v>
      </c>
      <c r="B6" s="15" t="s">
        <v>283</v>
      </c>
      <c r="C6" s="15" t="s">
        <v>38</v>
      </c>
      <c r="D6" s="16">
        <v>289725700</v>
      </c>
      <c r="E6" s="12" t="s">
        <v>9</v>
      </c>
      <c r="F6" s="14" t="s">
        <v>33</v>
      </c>
    </row>
    <row r="7" spans="1:6" ht="45.75" customHeight="1">
      <c r="A7" s="11" t="s">
        <v>8</v>
      </c>
      <c r="B7" s="15" t="s">
        <v>42</v>
      </c>
      <c r="C7" s="15" t="s">
        <v>32</v>
      </c>
      <c r="D7" s="16">
        <v>31625</v>
      </c>
      <c r="E7" s="12" t="s">
        <v>12</v>
      </c>
      <c r="F7" s="14"/>
    </row>
    <row r="8" spans="1:6" ht="45.75" customHeight="1">
      <c r="A8" s="33" t="s">
        <v>39</v>
      </c>
      <c r="B8" s="34" t="s">
        <v>43</v>
      </c>
      <c r="C8" s="34" t="s">
        <v>44</v>
      </c>
      <c r="D8" s="38">
        <v>300168000</v>
      </c>
      <c r="E8" s="35" t="s">
        <v>9</v>
      </c>
      <c r="F8" s="36"/>
    </row>
    <row r="9" spans="1:6" ht="45.75" customHeight="1">
      <c r="A9" s="33" t="s">
        <v>39</v>
      </c>
      <c r="B9" s="34" t="s">
        <v>45</v>
      </c>
      <c r="C9" s="34" t="s">
        <v>46</v>
      </c>
      <c r="D9" s="38">
        <v>913044</v>
      </c>
      <c r="E9" s="35" t="s">
        <v>9</v>
      </c>
      <c r="F9" s="17"/>
    </row>
    <row r="10" spans="1:6" ht="45.75" customHeight="1">
      <c r="A10" s="33" t="s">
        <v>39</v>
      </c>
      <c r="B10" s="34" t="s">
        <v>47</v>
      </c>
      <c r="C10" s="34" t="s">
        <v>48</v>
      </c>
      <c r="D10" s="38">
        <v>5509449</v>
      </c>
      <c r="E10" s="35" t="s">
        <v>12</v>
      </c>
      <c r="F10" s="17" t="s">
        <v>35</v>
      </c>
    </row>
    <row r="11" spans="1:6" ht="45.75" customHeight="1">
      <c r="A11" s="33" t="s">
        <v>39</v>
      </c>
      <c r="B11" s="34" t="s">
        <v>49</v>
      </c>
      <c r="C11" s="34" t="s">
        <v>50</v>
      </c>
      <c r="D11" s="38">
        <v>12994300</v>
      </c>
      <c r="E11" s="35" t="s">
        <v>9</v>
      </c>
      <c r="F11" s="17"/>
    </row>
    <row r="12" spans="1:6" ht="45.75" customHeight="1">
      <c r="A12" s="33" t="s">
        <v>39</v>
      </c>
      <c r="B12" s="34" t="s">
        <v>51</v>
      </c>
      <c r="C12" s="34" t="s">
        <v>52</v>
      </c>
      <c r="D12" s="38">
        <v>264000</v>
      </c>
      <c r="E12" s="35" t="s">
        <v>12</v>
      </c>
      <c r="F12" s="17"/>
    </row>
    <row r="13" spans="1:6" ht="45.75" customHeight="1">
      <c r="A13" s="33" t="s">
        <v>39</v>
      </c>
      <c r="B13" s="34" t="s">
        <v>53</v>
      </c>
      <c r="C13" s="34" t="s">
        <v>52</v>
      </c>
      <c r="D13" s="38">
        <v>858000</v>
      </c>
      <c r="E13" s="35" t="s">
        <v>12</v>
      </c>
      <c r="F13" s="17"/>
    </row>
    <row r="14" spans="1:6" ht="45.75" customHeight="1">
      <c r="A14" s="33" t="s">
        <v>39</v>
      </c>
      <c r="B14" s="34" t="s">
        <v>54</v>
      </c>
      <c r="C14" s="34" t="s">
        <v>55</v>
      </c>
      <c r="D14" s="38">
        <v>129360</v>
      </c>
      <c r="E14" s="35" t="s">
        <v>9</v>
      </c>
      <c r="F14" s="17"/>
    </row>
    <row r="15" spans="1:6" ht="45.75" customHeight="1">
      <c r="A15" s="33" t="s">
        <v>39</v>
      </c>
      <c r="B15" s="34" t="s">
        <v>56</v>
      </c>
      <c r="C15" s="34" t="s">
        <v>57</v>
      </c>
      <c r="D15" s="38">
        <v>314877180</v>
      </c>
      <c r="E15" s="35" t="s">
        <v>9</v>
      </c>
      <c r="F15" s="17" t="s">
        <v>35</v>
      </c>
    </row>
    <row r="16" spans="1:6" ht="45.75" customHeight="1">
      <c r="A16" s="33" t="s">
        <v>39</v>
      </c>
      <c r="B16" s="34" t="s">
        <v>58</v>
      </c>
      <c r="C16" s="34" t="s">
        <v>59</v>
      </c>
      <c r="D16" s="38">
        <v>550000</v>
      </c>
      <c r="E16" s="35" t="s">
        <v>9</v>
      </c>
      <c r="F16" s="17"/>
    </row>
    <row r="17" spans="1:6" ht="45.75" customHeight="1">
      <c r="A17" s="33" t="s">
        <v>39</v>
      </c>
      <c r="B17" s="34" t="s">
        <v>60</v>
      </c>
      <c r="C17" s="34" t="s">
        <v>61</v>
      </c>
      <c r="D17" s="38">
        <v>213925</v>
      </c>
      <c r="E17" s="35" t="s">
        <v>9</v>
      </c>
      <c r="F17" s="17"/>
    </row>
    <row r="18" spans="1:6" ht="45.75" customHeight="1">
      <c r="A18" s="33" t="s">
        <v>39</v>
      </c>
      <c r="B18" s="34" t="s">
        <v>62</v>
      </c>
      <c r="C18" s="34" t="s">
        <v>63</v>
      </c>
      <c r="D18" s="38">
        <v>383900</v>
      </c>
      <c r="E18" s="35" t="s">
        <v>12</v>
      </c>
      <c r="F18" s="17"/>
    </row>
    <row r="19" spans="1:6" ht="45.75" customHeight="1">
      <c r="A19" s="33" t="s">
        <v>39</v>
      </c>
      <c r="B19" s="34" t="s">
        <v>64</v>
      </c>
      <c r="C19" s="34" t="s">
        <v>65</v>
      </c>
      <c r="D19" s="38">
        <v>259600</v>
      </c>
      <c r="E19" s="35" t="s">
        <v>12</v>
      </c>
      <c r="F19" s="17"/>
    </row>
    <row r="20" spans="1:6" ht="45.75" customHeight="1">
      <c r="A20" s="33" t="s">
        <v>39</v>
      </c>
      <c r="B20" s="34" t="s">
        <v>66</v>
      </c>
      <c r="C20" s="34" t="s">
        <v>67</v>
      </c>
      <c r="D20" s="38">
        <v>259600</v>
      </c>
      <c r="E20" s="35" t="s">
        <v>12</v>
      </c>
      <c r="F20" s="17"/>
    </row>
    <row r="21" spans="1:6" ht="45.75" customHeight="1">
      <c r="A21" s="33" t="s">
        <v>39</v>
      </c>
      <c r="B21" s="34" t="s">
        <v>68</v>
      </c>
      <c r="C21" s="34" t="s">
        <v>67</v>
      </c>
      <c r="D21" s="38">
        <v>331100</v>
      </c>
      <c r="E21" s="35" t="s">
        <v>12</v>
      </c>
      <c r="F21" s="17"/>
    </row>
    <row r="22" spans="1:6" ht="45.75" customHeight="1">
      <c r="A22" s="33" t="s">
        <v>39</v>
      </c>
      <c r="B22" s="34" t="s">
        <v>69</v>
      </c>
      <c r="C22" s="34" t="s">
        <v>70</v>
      </c>
      <c r="D22" s="38">
        <v>259600</v>
      </c>
      <c r="E22" s="35" t="s">
        <v>12</v>
      </c>
      <c r="F22" s="17"/>
    </row>
    <row r="23" spans="1:6" ht="45.75" customHeight="1">
      <c r="A23" s="33" t="s">
        <v>39</v>
      </c>
      <c r="B23" s="34" t="s">
        <v>71</v>
      </c>
      <c r="C23" s="34" t="s">
        <v>72</v>
      </c>
      <c r="D23" s="38">
        <v>253000</v>
      </c>
      <c r="E23" s="35" t="s">
        <v>12</v>
      </c>
      <c r="F23" s="17"/>
    </row>
    <row r="24" spans="1:6" ht="45.75" customHeight="1">
      <c r="A24" s="33" t="s">
        <v>39</v>
      </c>
      <c r="B24" s="34" t="s">
        <v>73</v>
      </c>
      <c r="C24" s="34" t="s">
        <v>74</v>
      </c>
      <c r="D24" s="38">
        <v>410300</v>
      </c>
      <c r="E24" s="35" t="s">
        <v>12</v>
      </c>
      <c r="F24" s="17"/>
    </row>
    <row r="25" spans="1:6" ht="45.75" customHeight="1">
      <c r="A25" s="33" t="s">
        <v>39</v>
      </c>
      <c r="B25" s="34" t="s">
        <v>75</v>
      </c>
      <c r="C25" s="34" t="s">
        <v>65</v>
      </c>
      <c r="D25" s="38">
        <v>523600</v>
      </c>
      <c r="E25" s="35" t="s">
        <v>12</v>
      </c>
      <c r="F25" s="17"/>
    </row>
    <row r="26" spans="1:6" ht="45.75" customHeight="1">
      <c r="A26" s="33" t="s">
        <v>39</v>
      </c>
      <c r="B26" s="34" t="s">
        <v>76</v>
      </c>
      <c r="C26" s="34" t="s">
        <v>284</v>
      </c>
      <c r="D26" s="38">
        <v>302500</v>
      </c>
      <c r="E26" s="35" t="s">
        <v>12</v>
      </c>
      <c r="F26" s="17"/>
    </row>
    <row r="27" spans="1:6" ht="45.75" customHeight="1">
      <c r="A27" s="33" t="s">
        <v>39</v>
      </c>
      <c r="B27" s="34" t="s">
        <v>77</v>
      </c>
      <c r="C27" s="34" t="s">
        <v>78</v>
      </c>
      <c r="D27" s="38">
        <v>251900</v>
      </c>
      <c r="E27" s="35" t="s">
        <v>12</v>
      </c>
      <c r="F27" s="17"/>
    </row>
    <row r="28" spans="1:6" ht="45.75" customHeight="1">
      <c r="A28" s="33" t="s">
        <v>39</v>
      </c>
      <c r="B28" s="34" t="s">
        <v>79</v>
      </c>
      <c r="C28" s="34" t="s">
        <v>284</v>
      </c>
      <c r="D28" s="38">
        <v>259600</v>
      </c>
      <c r="E28" s="35" t="s">
        <v>12</v>
      </c>
      <c r="F28" s="17"/>
    </row>
    <row r="29" spans="1:6" ht="45.75" customHeight="1">
      <c r="A29" s="33" t="s">
        <v>39</v>
      </c>
      <c r="B29" s="34" t="s">
        <v>80</v>
      </c>
      <c r="C29" s="34" t="s">
        <v>81</v>
      </c>
      <c r="D29" s="38">
        <v>398200</v>
      </c>
      <c r="E29" s="35" t="s">
        <v>12</v>
      </c>
      <c r="F29" s="17"/>
    </row>
    <row r="30" spans="1:6" ht="45.75" customHeight="1">
      <c r="A30" s="33" t="s">
        <v>39</v>
      </c>
      <c r="B30" s="34" t="s">
        <v>82</v>
      </c>
      <c r="C30" s="34" t="s">
        <v>72</v>
      </c>
      <c r="D30" s="38">
        <v>398200</v>
      </c>
      <c r="E30" s="35" t="s">
        <v>12</v>
      </c>
      <c r="F30" s="17"/>
    </row>
    <row r="31" spans="1:6" ht="45.75" customHeight="1">
      <c r="A31" s="33" t="s">
        <v>39</v>
      </c>
      <c r="B31" s="34" t="s">
        <v>83</v>
      </c>
      <c r="C31" s="34" t="s">
        <v>84</v>
      </c>
      <c r="D31" s="38">
        <v>550856</v>
      </c>
      <c r="E31" s="35" t="s">
        <v>12</v>
      </c>
      <c r="F31" s="17" t="s">
        <v>35</v>
      </c>
    </row>
    <row r="32" spans="1:6" ht="45.75" customHeight="1">
      <c r="A32" s="33" t="s">
        <v>39</v>
      </c>
      <c r="B32" s="34" t="s">
        <v>85</v>
      </c>
      <c r="C32" s="34" t="s">
        <v>86</v>
      </c>
      <c r="D32" s="38">
        <v>389675</v>
      </c>
      <c r="E32" s="35" t="s">
        <v>12</v>
      </c>
      <c r="F32" s="17" t="s">
        <v>35</v>
      </c>
    </row>
    <row r="33" spans="1:6" ht="45.75" customHeight="1">
      <c r="A33" s="33" t="s">
        <v>39</v>
      </c>
      <c r="B33" s="34" t="s">
        <v>87</v>
      </c>
      <c r="C33" s="34" t="s">
        <v>88</v>
      </c>
      <c r="D33" s="38">
        <v>81869691</v>
      </c>
      <c r="E33" s="35" t="s">
        <v>9</v>
      </c>
      <c r="F33" s="17"/>
    </row>
    <row r="34" spans="1:6" ht="45.75" customHeight="1">
      <c r="A34" s="33" t="s">
        <v>39</v>
      </c>
      <c r="B34" s="34" t="s">
        <v>89</v>
      </c>
      <c r="C34" s="34" t="s">
        <v>88</v>
      </c>
      <c r="D34" s="38">
        <v>2158283</v>
      </c>
      <c r="E34" s="35" t="s">
        <v>12</v>
      </c>
      <c r="F34" s="17"/>
    </row>
    <row r="35" spans="1:6" ht="45.75" customHeight="1">
      <c r="A35" s="33" t="s">
        <v>39</v>
      </c>
      <c r="B35" s="34" t="s">
        <v>90</v>
      </c>
      <c r="C35" s="34" t="s">
        <v>91</v>
      </c>
      <c r="D35" s="38">
        <v>44483109</v>
      </c>
      <c r="E35" s="35" t="s">
        <v>12</v>
      </c>
      <c r="F35" s="17"/>
    </row>
    <row r="36" spans="1:6" ht="45.75" customHeight="1">
      <c r="A36" s="33" t="s">
        <v>39</v>
      </c>
      <c r="B36" s="34" t="s">
        <v>92</v>
      </c>
      <c r="C36" s="34" t="s">
        <v>93</v>
      </c>
      <c r="D36" s="38">
        <v>5016000</v>
      </c>
      <c r="E36" s="35" t="s">
        <v>9</v>
      </c>
      <c r="F36" s="17"/>
    </row>
    <row r="37" spans="1:6" ht="45.75" customHeight="1">
      <c r="A37" s="33" t="s">
        <v>39</v>
      </c>
      <c r="B37" s="34" t="s">
        <v>94</v>
      </c>
      <c r="C37" s="34" t="s">
        <v>95</v>
      </c>
      <c r="D37" s="38">
        <v>935000</v>
      </c>
      <c r="E37" s="35" t="s">
        <v>9</v>
      </c>
      <c r="F37" s="17"/>
    </row>
    <row r="38" spans="1:6" ht="45.75" customHeight="1">
      <c r="A38" s="33" t="s">
        <v>39</v>
      </c>
      <c r="B38" s="34" t="s">
        <v>96</v>
      </c>
      <c r="C38" s="34" t="s">
        <v>97</v>
      </c>
      <c r="D38" s="38">
        <v>1540440</v>
      </c>
      <c r="E38" s="35" t="s">
        <v>9</v>
      </c>
      <c r="F38" s="17"/>
    </row>
    <row r="39" spans="1:6" ht="58" customHeight="1">
      <c r="A39" s="33" t="s">
        <v>39</v>
      </c>
      <c r="B39" s="34" t="s">
        <v>98</v>
      </c>
      <c r="C39" s="34" t="s">
        <v>99</v>
      </c>
      <c r="D39" s="38">
        <v>2202022</v>
      </c>
      <c r="E39" s="35" t="s">
        <v>9</v>
      </c>
      <c r="F39" s="17"/>
    </row>
    <row r="40" spans="1:6" ht="58" customHeight="1">
      <c r="A40" s="33" t="s">
        <v>39</v>
      </c>
      <c r="B40" s="34" t="s">
        <v>100</v>
      </c>
      <c r="C40" s="34" t="s">
        <v>101</v>
      </c>
      <c r="D40" s="38">
        <v>877648</v>
      </c>
      <c r="E40" s="35" t="s">
        <v>9</v>
      </c>
      <c r="F40" s="17"/>
    </row>
    <row r="41" spans="1:6" ht="45.75" customHeight="1">
      <c r="A41" s="33" t="s">
        <v>39</v>
      </c>
      <c r="B41" s="34" t="s">
        <v>102</v>
      </c>
      <c r="C41" s="34" t="s">
        <v>103</v>
      </c>
      <c r="D41" s="38">
        <v>2562101</v>
      </c>
      <c r="E41" s="35" t="s">
        <v>9</v>
      </c>
      <c r="F41" s="17" t="s">
        <v>35</v>
      </c>
    </row>
    <row r="42" spans="1:6" ht="56.25" customHeight="1">
      <c r="A42" s="33" t="s">
        <v>39</v>
      </c>
      <c r="B42" s="34" t="s">
        <v>104</v>
      </c>
      <c r="C42" s="34" t="s">
        <v>105</v>
      </c>
      <c r="D42" s="38">
        <v>8133526</v>
      </c>
      <c r="E42" s="35" t="s">
        <v>9</v>
      </c>
      <c r="F42" s="17" t="s">
        <v>35</v>
      </c>
    </row>
    <row r="43" spans="1:6" ht="57" customHeight="1">
      <c r="A43" s="33" t="s">
        <v>39</v>
      </c>
      <c r="B43" s="34" t="s">
        <v>106</v>
      </c>
      <c r="C43" s="34" t="s">
        <v>91</v>
      </c>
      <c r="D43" s="38">
        <v>499215992</v>
      </c>
      <c r="E43" s="35" t="s">
        <v>12</v>
      </c>
      <c r="F43" s="17" t="s">
        <v>35</v>
      </c>
    </row>
    <row r="44" spans="1:6" ht="45.75" customHeight="1">
      <c r="A44" s="33" t="s">
        <v>39</v>
      </c>
      <c r="B44" s="34" t="s">
        <v>107</v>
      </c>
      <c r="C44" s="34" t="s">
        <v>91</v>
      </c>
      <c r="D44" s="38">
        <v>88866272</v>
      </c>
      <c r="E44" s="35" t="s">
        <v>12</v>
      </c>
      <c r="F44" s="17" t="s">
        <v>35</v>
      </c>
    </row>
    <row r="45" spans="1:6" ht="45.75" customHeight="1">
      <c r="A45" s="33" t="s">
        <v>39</v>
      </c>
      <c r="B45" s="34" t="s">
        <v>108</v>
      </c>
      <c r="C45" s="34" t="s">
        <v>91</v>
      </c>
      <c r="D45" s="38">
        <v>465638206</v>
      </c>
      <c r="E45" s="35" t="s">
        <v>12</v>
      </c>
      <c r="F45" s="17" t="s">
        <v>35</v>
      </c>
    </row>
    <row r="46" spans="1:6" ht="45.75" customHeight="1">
      <c r="A46" s="33" t="s">
        <v>39</v>
      </c>
      <c r="B46" s="34" t="s">
        <v>109</v>
      </c>
      <c r="C46" s="34" t="s">
        <v>91</v>
      </c>
      <c r="D46" s="38">
        <v>1103705900</v>
      </c>
      <c r="E46" s="35" t="s">
        <v>12</v>
      </c>
      <c r="F46" s="17" t="s">
        <v>35</v>
      </c>
    </row>
    <row r="47" spans="1:6" ht="45.75" customHeight="1">
      <c r="A47" s="33" t="s">
        <v>39</v>
      </c>
      <c r="B47" s="34" t="s">
        <v>110</v>
      </c>
      <c r="C47" s="34" t="s">
        <v>111</v>
      </c>
      <c r="D47" s="38">
        <v>44014410</v>
      </c>
      <c r="E47" s="35" t="s">
        <v>9</v>
      </c>
      <c r="F47" s="17"/>
    </row>
    <row r="48" spans="1:6" ht="45.75" customHeight="1">
      <c r="A48" s="33" t="s">
        <v>39</v>
      </c>
      <c r="B48" s="34" t="s">
        <v>112</v>
      </c>
      <c r="C48" s="34" t="s">
        <v>113</v>
      </c>
      <c r="D48" s="38">
        <v>110000</v>
      </c>
      <c r="E48" s="35" t="s">
        <v>9</v>
      </c>
      <c r="F48" s="17"/>
    </row>
    <row r="49" spans="1:6" ht="45.75" customHeight="1">
      <c r="A49" s="33" t="s">
        <v>39</v>
      </c>
      <c r="B49" s="34" t="s">
        <v>114</v>
      </c>
      <c r="C49" s="34" t="s">
        <v>113</v>
      </c>
      <c r="D49" s="38">
        <v>626830</v>
      </c>
      <c r="E49" s="35" t="s">
        <v>9</v>
      </c>
      <c r="F49" s="17"/>
    </row>
    <row r="50" spans="1:6" ht="50.25" customHeight="1">
      <c r="A50" s="33" t="s">
        <v>39</v>
      </c>
      <c r="B50" s="34" t="s">
        <v>115</v>
      </c>
      <c r="C50" s="34" t="s">
        <v>105</v>
      </c>
      <c r="D50" s="38">
        <v>396000</v>
      </c>
      <c r="E50" s="35" t="s">
        <v>9</v>
      </c>
      <c r="F50" s="17" t="s">
        <v>35</v>
      </c>
    </row>
    <row r="51" spans="1:6" ht="55.5" customHeight="1">
      <c r="A51" s="33" t="s">
        <v>39</v>
      </c>
      <c r="B51" s="34" t="s">
        <v>116</v>
      </c>
      <c r="C51" s="34" t="s">
        <v>105</v>
      </c>
      <c r="D51" s="38">
        <v>10277273</v>
      </c>
      <c r="E51" s="35" t="s">
        <v>9</v>
      </c>
      <c r="F51" s="17" t="s">
        <v>35</v>
      </c>
    </row>
    <row r="52" spans="1:6" ht="48.75" customHeight="1">
      <c r="A52" s="33" t="s">
        <v>39</v>
      </c>
      <c r="B52" s="34" t="s">
        <v>117</v>
      </c>
      <c r="C52" s="34" t="s">
        <v>118</v>
      </c>
      <c r="D52" s="38">
        <v>189629</v>
      </c>
      <c r="E52" s="35" t="s">
        <v>9</v>
      </c>
      <c r="F52" s="17"/>
    </row>
    <row r="53" spans="1:6" ht="53.25" customHeight="1">
      <c r="A53" s="33" t="s">
        <v>39</v>
      </c>
      <c r="B53" s="34" t="s">
        <v>119</v>
      </c>
      <c r="C53" s="34" t="s">
        <v>113</v>
      </c>
      <c r="D53" s="38">
        <v>272014</v>
      </c>
      <c r="E53" s="35" t="s">
        <v>9</v>
      </c>
      <c r="F53" s="17"/>
    </row>
    <row r="54" spans="1:6" ht="50.25" customHeight="1">
      <c r="A54" s="33" t="s">
        <v>39</v>
      </c>
      <c r="B54" s="34" t="s">
        <v>120</v>
      </c>
      <c r="C54" s="34" t="s">
        <v>121</v>
      </c>
      <c r="D54" s="38">
        <v>1121094</v>
      </c>
      <c r="E54" s="35" t="s">
        <v>9</v>
      </c>
      <c r="F54" s="17"/>
    </row>
    <row r="55" spans="1:6" ht="45.75" customHeight="1">
      <c r="A55" s="33" t="s">
        <v>39</v>
      </c>
      <c r="B55" s="34" t="s">
        <v>122</v>
      </c>
      <c r="C55" s="34" t="s">
        <v>121</v>
      </c>
      <c r="D55" s="38">
        <v>178970</v>
      </c>
      <c r="E55" s="35" t="s">
        <v>9</v>
      </c>
      <c r="F55" s="17"/>
    </row>
    <row r="56" spans="1:6" ht="45.75" customHeight="1">
      <c r="A56" s="33" t="s">
        <v>39</v>
      </c>
      <c r="B56" s="34" t="s">
        <v>123</v>
      </c>
      <c r="C56" s="34" t="s">
        <v>113</v>
      </c>
      <c r="D56" s="38">
        <v>1476797</v>
      </c>
      <c r="E56" s="35" t="s">
        <v>9</v>
      </c>
      <c r="F56" s="17"/>
    </row>
    <row r="57" spans="1:6" ht="52.5" customHeight="1">
      <c r="A57" s="33" t="s">
        <v>39</v>
      </c>
      <c r="B57" s="34" t="s">
        <v>124</v>
      </c>
      <c r="C57" s="34" t="s">
        <v>113</v>
      </c>
      <c r="D57" s="38">
        <v>33000</v>
      </c>
      <c r="E57" s="35" t="s">
        <v>9</v>
      </c>
      <c r="F57" s="17"/>
    </row>
    <row r="58" spans="1:6" ht="54" customHeight="1">
      <c r="A58" s="33" t="s">
        <v>39</v>
      </c>
      <c r="B58" s="34" t="s">
        <v>125</v>
      </c>
      <c r="C58" s="34" t="s">
        <v>126</v>
      </c>
      <c r="D58" s="38">
        <v>5135457</v>
      </c>
      <c r="E58" s="35" t="s">
        <v>9</v>
      </c>
      <c r="F58" s="17"/>
    </row>
    <row r="59" spans="1:6" ht="45.75" customHeight="1">
      <c r="A59" s="33" t="s">
        <v>39</v>
      </c>
      <c r="B59" s="34" t="s">
        <v>127</v>
      </c>
      <c r="C59" s="34" t="s">
        <v>128</v>
      </c>
      <c r="D59" s="38">
        <v>14251296</v>
      </c>
      <c r="E59" s="35" t="s">
        <v>9</v>
      </c>
      <c r="F59" s="17"/>
    </row>
    <row r="60" spans="1:6" ht="45.75" customHeight="1">
      <c r="A60" s="33" t="s">
        <v>39</v>
      </c>
      <c r="B60" s="34" t="s">
        <v>129</v>
      </c>
      <c r="C60" s="34" t="s">
        <v>111</v>
      </c>
      <c r="D60" s="38">
        <v>5212770</v>
      </c>
      <c r="E60" s="35" t="s">
        <v>9</v>
      </c>
      <c r="F60" s="17"/>
    </row>
    <row r="61" spans="1:6" ht="53.25" customHeight="1">
      <c r="A61" s="33" t="s">
        <v>39</v>
      </c>
      <c r="B61" s="34" t="s">
        <v>130</v>
      </c>
      <c r="C61" s="34" t="s">
        <v>111</v>
      </c>
      <c r="D61" s="38">
        <v>14595965</v>
      </c>
      <c r="E61" s="35" t="s">
        <v>9</v>
      </c>
      <c r="F61" s="17"/>
    </row>
    <row r="62" spans="1:6" ht="57.75" customHeight="1">
      <c r="A62" s="33" t="s">
        <v>39</v>
      </c>
      <c r="B62" s="34" t="s">
        <v>131</v>
      </c>
      <c r="C62" s="34" t="s">
        <v>111</v>
      </c>
      <c r="D62" s="38">
        <v>7096481</v>
      </c>
      <c r="E62" s="35" t="s">
        <v>9</v>
      </c>
      <c r="F62" s="17"/>
    </row>
    <row r="63" spans="1:6" ht="52.5" customHeight="1">
      <c r="A63" s="33" t="s">
        <v>39</v>
      </c>
      <c r="B63" s="34" t="s">
        <v>132</v>
      </c>
      <c r="C63" s="34" t="s">
        <v>111</v>
      </c>
      <c r="D63" s="38">
        <v>14377346</v>
      </c>
      <c r="E63" s="35" t="s">
        <v>9</v>
      </c>
      <c r="F63" s="17"/>
    </row>
    <row r="64" spans="1:6" ht="56.25" customHeight="1">
      <c r="A64" s="33" t="s">
        <v>39</v>
      </c>
      <c r="B64" s="34" t="s">
        <v>133</v>
      </c>
      <c r="C64" s="34" t="s">
        <v>134</v>
      </c>
      <c r="D64" s="38">
        <v>91816968</v>
      </c>
      <c r="E64" s="35" t="s">
        <v>9</v>
      </c>
      <c r="F64" s="17" t="s">
        <v>35</v>
      </c>
    </row>
    <row r="65" spans="1:6" ht="51" customHeight="1">
      <c r="A65" s="33" t="s">
        <v>39</v>
      </c>
      <c r="B65" s="34" t="s">
        <v>135</v>
      </c>
      <c r="C65" s="34" t="s">
        <v>103</v>
      </c>
      <c r="D65" s="38">
        <v>91425547</v>
      </c>
      <c r="E65" s="35" t="s">
        <v>9</v>
      </c>
      <c r="F65" s="17" t="s">
        <v>35</v>
      </c>
    </row>
    <row r="66" spans="1:6" ht="52.5" customHeight="1">
      <c r="A66" s="33" t="s">
        <v>39</v>
      </c>
      <c r="B66" s="34" t="s">
        <v>136</v>
      </c>
      <c r="C66" s="34" t="s">
        <v>121</v>
      </c>
      <c r="D66" s="38">
        <v>7266432</v>
      </c>
      <c r="E66" s="35" t="s">
        <v>9</v>
      </c>
      <c r="F66" s="17"/>
    </row>
    <row r="67" spans="1:6" ht="45.75" customHeight="1">
      <c r="A67" s="33" t="s">
        <v>39</v>
      </c>
      <c r="B67" s="34" t="s">
        <v>137</v>
      </c>
      <c r="C67" s="34" t="s">
        <v>103</v>
      </c>
      <c r="D67" s="38">
        <v>439851</v>
      </c>
      <c r="E67" s="35" t="s">
        <v>9</v>
      </c>
      <c r="F67" s="17" t="s">
        <v>35</v>
      </c>
    </row>
    <row r="68" spans="1:6" ht="45.75" customHeight="1">
      <c r="A68" s="33" t="s">
        <v>39</v>
      </c>
      <c r="B68" s="34" t="s">
        <v>138</v>
      </c>
      <c r="C68" s="34" t="s">
        <v>139</v>
      </c>
      <c r="D68" s="38">
        <v>18254530</v>
      </c>
      <c r="E68" s="35" t="s">
        <v>9</v>
      </c>
      <c r="F68" s="17"/>
    </row>
    <row r="69" spans="1:6" ht="45.75" customHeight="1">
      <c r="A69" s="33" t="s">
        <v>39</v>
      </c>
      <c r="B69" s="34" t="s">
        <v>140</v>
      </c>
      <c r="C69" s="34" t="s">
        <v>111</v>
      </c>
      <c r="D69" s="38">
        <v>2428147</v>
      </c>
      <c r="E69" s="35" t="s">
        <v>9</v>
      </c>
      <c r="F69" s="17"/>
    </row>
    <row r="70" spans="1:6" ht="45.75" customHeight="1">
      <c r="A70" s="33" t="s">
        <v>39</v>
      </c>
      <c r="B70" s="34" t="s">
        <v>141</v>
      </c>
      <c r="C70" s="34" t="s">
        <v>142</v>
      </c>
      <c r="D70" s="38">
        <v>315295</v>
      </c>
      <c r="E70" s="35" t="s">
        <v>9</v>
      </c>
      <c r="F70" s="17"/>
    </row>
    <row r="71" spans="1:6" ht="45.75" customHeight="1">
      <c r="A71" s="33" t="s">
        <v>39</v>
      </c>
      <c r="B71" s="34" t="s">
        <v>143</v>
      </c>
      <c r="C71" s="34" t="s">
        <v>144</v>
      </c>
      <c r="D71" s="38">
        <v>51480000</v>
      </c>
      <c r="E71" s="35" t="s">
        <v>9</v>
      </c>
      <c r="F71" s="17" t="s">
        <v>35</v>
      </c>
    </row>
    <row r="72" spans="1:6" ht="45.75" customHeight="1">
      <c r="A72" s="33" t="s">
        <v>39</v>
      </c>
      <c r="B72" s="34" t="s">
        <v>145</v>
      </c>
      <c r="C72" s="34" t="s">
        <v>121</v>
      </c>
      <c r="D72" s="38">
        <v>418114</v>
      </c>
      <c r="E72" s="35" t="s">
        <v>9</v>
      </c>
      <c r="F72" s="17"/>
    </row>
    <row r="73" spans="1:6" ht="45.75" customHeight="1">
      <c r="A73" s="33" t="s">
        <v>39</v>
      </c>
      <c r="B73" s="34" t="s">
        <v>146</v>
      </c>
      <c r="C73" s="34" t="s">
        <v>147</v>
      </c>
      <c r="D73" s="38">
        <v>22265100</v>
      </c>
      <c r="E73" s="35" t="s">
        <v>9</v>
      </c>
      <c r="F73" s="17"/>
    </row>
    <row r="74" spans="1:6" ht="45.75" customHeight="1">
      <c r="A74" s="33" t="s">
        <v>39</v>
      </c>
      <c r="B74" s="34" t="s">
        <v>148</v>
      </c>
      <c r="C74" s="34" t="s">
        <v>97</v>
      </c>
      <c r="D74" s="38">
        <v>960300</v>
      </c>
      <c r="E74" s="35" t="s">
        <v>9</v>
      </c>
      <c r="F74" s="17"/>
    </row>
    <row r="75" spans="1:6" ht="45.75" customHeight="1">
      <c r="A75" s="33" t="s">
        <v>39</v>
      </c>
      <c r="B75" s="34" t="s">
        <v>149</v>
      </c>
      <c r="C75" s="34" t="s">
        <v>150</v>
      </c>
      <c r="D75" s="38">
        <v>10075223</v>
      </c>
      <c r="E75" s="35" t="s">
        <v>9</v>
      </c>
      <c r="F75" s="17"/>
    </row>
    <row r="76" spans="1:6" ht="45.75" customHeight="1">
      <c r="A76" s="33" t="s">
        <v>39</v>
      </c>
      <c r="B76" s="34" t="s">
        <v>151</v>
      </c>
      <c r="C76" s="34" t="s">
        <v>113</v>
      </c>
      <c r="D76" s="38">
        <v>2372409</v>
      </c>
      <c r="E76" s="35" t="s">
        <v>9</v>
      </c>
      <c r="F76" s="17"/>
    </row>
    <row r="77" spans="1:6" ht="45.75" customHeight="1">
      <c r="A77" s="33" t="s">
        <v>39</v>
      </c>
      <c r="B77" s="34" t="s">
        <v>152</v>
      </c>
      <c r="C77" s="34" t="s">
        <v>153</v>
      </c>
      <c r="D77" s="38">
        <v>297201</v>
      </c>
      <c r="E77" s="35" t="s">
        <v>9</v>
      </c>
      <c r="F77" s="17"/>
    </row>
    <row r="78" spans="1:6" ht="45.75" customHeight="1">
      <c r="A78" s="33" t="s">
        <v>39</v>
      </c>
      <c r="B78" s="34" t="s">
        <v>154</v>
      </c>
      <c r="C78" s="34" t="s">
        <v>150</v>
      </c>
      <c r="D78" s="38">
        <v>978752</v>
      </c>
      <c r="E78" s="35" t="s">
        <v>9</v>
      </c>
      <c r="F78" s="17"/>
    </row>
    <row r="79" spans="1:6" ht="45.75" customHeight="1">
      <c r="A79" s="33" t="s">
        <v>39</v>
      </c>
      <c r="B79" s="34" t="s">
        <v>155</v>
      </c>
      <c r="C79" s="34" t="s">
        <v>113</v>
      </c>
      <c r="D79" s="38">
        <v>1501710</v>
      </c>
      <c r="E79" s="35" t="s">
        <v>9</v>
      </c>
      <c r="F79" s="17"/>
    </row>
    <row r="80" spans="1:6" ht="54" customHeight="1">
      <c r="A80" s="33" t="s">
        <v>39</v>
      </c>
      <c r="B80" s="34" t="s">
        <v>156</v>
      </c>
      <c r="C80" s="34" t="s">
        <v>157</v>
      </c>
      <c r="D80" s="38">
        <v>27441216</v>
      </c>
      <c r="E80" s="35" t="s">
        <v>12</v>
      </c>
      <c r="F80" s="17"/>
    </row>
    <row r="81" spans="1:6" ht="51" customHeight="1">
      <c r="A81" s="33" t="s">
        <v>39</v>
      </c>
      <c r="B81" s="34" t="s">
        <v>158</v>
      </c>
      <c r="C81" s="34" t="s">
        <v>159</v>
      </c>
      <c r="D81" s="38">
        <v>2194002</v>
      </c>
      <c r="E81" s="35" t="s">
        <v>9</v>
      </c>
      <c r="F81" s="17"/>
    </row>
    <row r="82" spans="1:6" ht="52.5" customHeight="1">
      <c r="A82" s="33" t="s">
        <v>39</v>
      </c>
      <c r="B82" s="34" t="s">
        <v>160</v>
      </c>
      <c r="C82" s="34" t="s">
        <v>161</v>
      </c>
      <c r="D82" s="38">
        <v>1071241</v>
      </c>
      <c r="E82" s="35" t="s">
        <v>9</v>
      </c>
      <c r="F82" s="17"/>
    </row>
    <row r="83" spans="1:6" ht="54" customHeight="1">
      <c r="A83" s="33" t="s">
        <v>39</v>
      </c>
      <c r="B83" s="34" t="s">
        <v>162</v>
      </c>
      <c r="C83" s="34" t="s">
        <v>163</v>
      </c>
      <c r="D83" s="38">
        <v>35475</v>
      </c>
      <c r="E83" s="35" t="s">
        <v>12</v>
      </c>
      <c r="F83" s="17"/>
    </row>
    <row r="84" spans="1:6" ht="45.75" customHeight="1">
      <c r="A84" s="33" t="s">
        <v>39</v>
      </c>
      <c r="B84" s="34" t="s">
        <v>164</v>
      </c>
      <c r="C84" s="34" t="s">
        <v>163</v>
      </c>
      <c r="D84" s="38">
        <v>363165</v>
      </c>
      <c r="E84" s="35" t="s">
        <v>12</v>
      </c>
      <c r="F84" s="17"/>
    </row>
    <row r="85" spans="1:6" ht="45.75" customHeight="1">
      <c r="A85" s="33" t="s">
        <v>39</v>
      </c>
      <c r="B85" s="34" t="s">
        <v>165</v>
      </c>
      <c r="C85" s="34" t="s">
        <v>166</v>
      </c>
      <c r="D85" s="38">
        <v>75900</v>
      </c>
      <c r="E85" s="35" t="s">
        <v>9</v>
      </c>
      <c r="F85" s="17"/>
    </row>
    <row r="86" spans="1:6" ht="45.75" customHeight="1">
      <c r="A86" s="33" t="s">
        <v>39</v>
      </c>
      <c r="B86" s="34" t="s">
        <v>167</v>
      </c>
      <c r="C86" s="34" t="s">
        <v>166</v>
      </c>
      <c r="D86" s="38">
        <v>275000</v>
      </c>
      <c r="E86" s="35" t="s">
        <v>9</v>
      </c>
      <c r="F86" s="17"/>
    </row>
    <row r="87" spans="1:6" ht="45.75" customHeight="1">
      <c r="A87" s="33" t="s">
        <v>39</v>
      </c>
      <c r="B87" s="34" t="s">
        <v>168</v>
      </c>
      <c r="C87" s="34" t="s">
        <v>166</v>
      </c>
      <c r="D87" s="38">
        <v>185900</v>
      </c>
      <c r="E87" s="35" t="s">
        <v>9</v>
      </c>
      <c r="F87" s="17"/>
    </row>
    <row r="88" spans="1:6" ht="45.75" customHeight="1">
      <c r="A88" s="33" t="s">
        <v>39</v>
      </c>
      <c r="B88" s="34" t="s">
        <v>169</v>
      </c>
      <c r="C88" s="34" t="s">
        <v>170</v>
      </c>
      <c r="D88" s="38">
        <v>158400</v>
      </c>
      <c r="E88" s="35" t="s">
        <v>9</v>
      </c>
      <c r="F88" s="17"/>
    </row>
    <row r="89" spans="1:6" ht="45.75" customHeight="1">
      <c r="A89" s="33" t="s">
        <v>39</v>
      </c>
      <c r="B89" s="34" t="s">
        <v>171</v>
      </c>
      <c r="C89" s="34" t="s">
        <v>172</v>
      </c>
      <c r="D89" s="38">
        <v>2032800</v>
      </c>
      <c r="E89" s="35" t="s">
        <v>9</v>
      </c>
      <c r="F89" s="17"/>
    </row>
    <row r="90" spans="1:6" ht="45.75" customHeight="1">
      <c r="A90" s="33" t="s">
        <v>39</v>
      </c>
      <c r="B90" s="34" t="s">
        <v>173</v>
      </c>
      <c r="C90" s="34" t="s">
        <v>174</v>
      </c>
      <c r="D90" s="38">
        <v>71500</v>
      </c>
      <c r="E90" s="35" t="s">
        <v>9</v>
      </c>
      <c r="F90" s="17"/>
    </row>
    <row r="91" spans="1:6" ht="45.75" customHeight="1">
      <c r="A91" s="33" t="s">
        <v>39</v>
      </c>
      <c r="B91" s="34" t="s">
        <v>175</v>
      </c>
      <c r="C91" s="34" t="s">
        <v>176</v>
      </c>
      <c r="D91" s="38">
        <v>352000</v>
      </c>
      <c r="E91" s="35" t="s">
        <v>9</v>
      </c>
      <c r="F91" s="17"/>
    </row>
    <row r="92" spans="1:6" ht="45.75" customHeight="1">
      <c r="A92" s="33" t="s">
        <v>39</v>
      </c>
      <c r="B92" s="34" t="s">
        <v>177</v>
      </c>
      <c r="C92" s="34" t="s">
        <v>178</v>
      </c>
      <c r="D92" s="38">
        <v>393800</v>
      </c>
      <c r="E92" s="35" t="s">
        <v>9</v>
      </c>
      <c r="F92" s="17"/>
    </row>
    <row r="93" spans="1:6" ht="53.25" customHeight="1">
      <c r="A93" s="33" t="s">
        <v>39</v>
      </c>
      <c r="B93" s="34" t="s">
        <v>179</v>
      </c>
      <c r="C93" s="34" t="s">
        <v>180</v>
      </c>
      <c r="D93" s="38">
        <v>86900</v>
      </c>
      <c r="E93" s="35" t="s">
        <v>9</v>
      </c>
      <c r="F93" s="17"/>
    </row>
    <row r="94" spans="1:6" ht="45.75" customHeight="1">
      <c r="A94" s="33" t="s">
        <v>39</v>
      </c>
      <c r="B94" s="34" t="s">
        <v>181</v>
      </c>
      <c r="C94" s="34" t="s">
        <v>182</v>
      </c>
      <c r="D94" s="38">
        <v>858000</v>
      </c>
      <c r="E94" s="35" t="s">
        <v>9</v>
      </c>
      <c r="F94" s="17"/>
    </row>
    <row r="95" spans="1:6" ht="45.75" customHeight="1">
      <c r="A95" s="33" t="s">
        <v>39</v>
      </c>
      <c r="B95" s="34" t="s">
        <v>183</v>
      </c>
      <c r="C95" s="34" t="s">
        <v>178</v>
      </c>
      <c r="D95" s="38">
        <v>33000</v>
      </c>
      <c r="E95" s="35" t="s">
        <v>9</v>
      </c>
      <c r="F95" s="17"/>
    </row>
    <row r="96" spans="1:6" ht="45.75" customHeight="1">
      <c r="A96" s="33" t="s">
        <v>39</v>
      </c>
      <c r="B96" s="34" t="s">
        <v>184</v>
      </c>
      <c r="C96" s="34" t="s">
        <v>185</v>
      </c>
      <c r="D96" s="38">
        <v>645700</v>
      </c>
      <c r="E96" s="35" t="s">
        <v>9</v>
      </c>
      <c r="F96" s="17"/>
    </row>
    <row r="97" spans="1:6" ht="49.5" customHeight="1">
      <c r="A97" s="33" t="s">
        <v>39</v>
      </c>
      <c r="B97" s="34" t="s">
        <v>186</v>
      </c>
      <c r="C97" s="34" t="s">
        <v>187</v>
      </c>
      <c r="D97" s="38">
        <v>94600</v>
      </c>
      <c r="E97" s="35" t="s">
        <v>9</v>
      </c>
      <c r="F97" s="17"/>
    </row>
    <row r="98" spans="1:6" ht="45.75" customHeight="1">
      <c r="A98" s="33" t="s">
        <v>39</v>
      </c>
      <c r="B98" s="34" t="s">
        <v>188</v>
      </c>
      <c r="C98" s="34" t="s">
        <v>178</v>
      </c>
      <c r="D98" s="38">
        <v>38500</v>
      </c>
      <c r="E98" s="35" t="s">
        <v>25</v>
      </c>
      <c r="F98" s="17"/>
    </row>
    <row r="99" spans="1:6" ht="45.75" customHeight="1">
      <c r="A99" s="33" t="s">
        <v>39</v>
      </c>
      <c r="B99" s="34" t="s">
        <v>189</v>
      </c>
      <c r="C99" s="34" t="s">
        <v>190</v>
      </c>
      <c r="D99" s="38">
        <v>63800</v>
      </c>
      <c r="E99" s="35" t="s">
        <v>9</v>
      </c>
      <c r="F99" s="17"/>
    </row>
    <row r="100" spans="1:6" ht="45.75" customHeight="1">
      <c r="A100" s="33" t="s">
        <v>39</v>
      </c>
      <c r="B100" s="34" t="s">
        <v>191</v>
      </c>
      <c r="C100" s="34" t="s">
        <v>192</v>
      </c>
      <c r="D100" s="38">
        <v>2282940</v>
      </c>
      <c r="E100" s="35" t="s">
        <v>12</v>
      </c>
      <c r="F100" s="17"/>
    </row>
    <row r="101" spans="1:6" ht="45.75" customHeight="1">
      <c r="A101" s="33" t="s">
        <v>39</v>
      </c>
      <c r="B101" s="34" t="s">
        <v>193</v>
      </c>
      <c r="C101" s="34" t="s">
        <v>194</v>
      </c>
      <c r="D101" s="38">
        <v>770000</v>
      </c>
      <c r="E101" s="35" t="s">
        <v>9</v>
      </c>
      <c r="F101" s="17"/>
    </row>
    <row r="102" spans="1:6" ht="45.75" customHeight="1">
      <c r="A102" s="33" t="s">
        <v>39</v>
      </c>
      <c r="B102" s="34" t="s">
        <v>195</v>
      </c>
      <c r="C102" s="34" t="s">
        <v>196</v>
      </c>
      <c r="D102" s="38">
        <v>331100</v>
      </c>
      <c r="E102" s="35" t="s">
        <v>12</v>
      </c>
      <c r="F102" s="17"/>
    </row>
    <row r="103" spans="1:6" ht="45.75" customHeight="1">
      <c r="A103" s="33" t="s">
        <v>39</v>
      </c>
      <c r="B103" s="34" t="s">
        <v>197</v>
      </c>
      <c r="C103" s="34" t="s">
        <v>196</v>
      </c>
      <c r="D103" s="38">
        <v>7315000</v>
      </c>
      <c r="E103" s="35" t="s">
        <v>12</v>
      </c>
      <c r="F103" s="17" t="s">
        <v>35</v>
      </c>
    </row>
    <row r="104" spans="1:6" ht="45.75" customHeight="1">
      <c r="A104" s="33" t="s">
        <v>39</v>
      </c>
      <c r="B104" s="34" t="s">
        <v>198</v>
      </c>
      <c r="C104" s="34" t="s">
        <v>187</v>
      </c>
      <c r="D104" s="38">
        <v>22000</v>
      </c>
      <c r="E104" s="35" t="s">
        <v>25</v>
      </c>
      <c r="F104" s="17"/>
    </row>
    <row r="105" spans="1:6" ht="45.75" customHeight="1">
      <c r="A105" s="33" t="s">
        <v>39</v>
      </c>
      <c r="B105" s="34" t="s">
        <v>199</v>
      </c>
      <c r="C105" s="34" t="s">
        <v>196</v>
      </c>
      <c r="D105" s="38">
        <v>700700</v>
      </c>
      <c r="E105" s="35" t="s">
        <v>12</v>
      </c>
      <c r="F105" s="17"/>
    </row>
    <row r="106" spans="1:6" ht="45.75" customHeight="1">
      <c r="A106" s="33" t="s">
        <v>39</v>
      </c>
      <c r="B106" s="34" t="s">
        <v>200</v>
      </c>
      <c r="C106" s="34" t="s">
        <v>201</v>
      </c>
      <c r="D106" s="38">
        <v>390720</v>
      </c>
      <c r="E106" s="35" t="s">
        <v>12</v>
      </c>
      <c r="F106" s="17"/>
    </row>
    <row r="107" spans="1:6" ht="48" customHeight="1">
      <c r="A107" s="33" t="s">
        <v>39</v>
      </c>
      <c r="B107" s="34" t="s">
        <v>202</v>
      </c>
      <c r="C107" s="34" t="s">
        <v>203</v>
      </c>
      <c r="D107" s="38">
        <v>44000</v>
      </c>
      <c r="E107" s="35" t="s">
        <v>25</v>
      </c>
      <c r="F107" s="17"/>
    </row>
    <row r="108" spans="1:6" ht="45.75" customHeight="1">
      <c r="A108" s="33" t="s">
        <v>39</v>
      </c>
      <c r="B108" s="34" t="s">
        <v>204</v>
      </c>
      <c r="C108" s="34" t="s">
        <v>166</v>
      </c>
      <c r="D108" s="38">
        <v>64900</v>
      </c>
      <c r="E108" s="35" t="s">
        <v>9</v>
      </c>
      <c r="F108" s="17"/>
    </row>
    <row r="109" spans="1:6" ht="45.75" customHeight="1">
      <c r="A109" s="33" t="s">
        <v>39</v>
      </c>
      <c r="B109" s="34" t="s">
        <v>205</v>
      </c>
      <c r="C109" s="34" t="s">
        <v>206</v>
      </c>
      <c r="D109" s="38">
        <v>132000</v>
      </c>
      <c r="E109" s="35" t="s">
        <v>9</v>
      </c>
      <c r="F109" s="17"/>
    </row>
    <row r="110" spans="1:6" ht="48" customHeight="1">
      <c r="A110" s="33" t="s">
        <v>39</v>
      </c>
      <c r="B110" s="34" t="s">
        <v>207</v>
      </c>
      <c r="C110" s="34" t="s">
        <v>196</v>
      </c>
      <c r="D110" s="38">
        <v>2307800</v>
      </c>
      <c r="E110" s="35" t="s">
        <v>12</v>
      </c>
      <c r="F110" s="17"/>
    </row>
    <row r="111" spans="1:6" ht="48" customHeight="1">
      <c r="A111" s="33" t="s">
        <v>39</v>
      </c>
      <c r="B111" s="34" t="s">
        <v>208</v>
      </c>
      <c r="C111" s="34" t="s">
        <v>209</v>
      </c>
      <c r="D111" s="38">
        <v>831600</v>
      </c>
      <c r="E111" s="35" t="s">
        <v>9</v>
      </c>
      <c r="F111" s="17"/>
    </row>
    <row r="112" spans="1:6" ht="45.75" customHeight="1">
      <c r="A112" s="33" t="s">
        <v>39</v>
      </c>
      <c r="B112" s="34" t="s">
        <v>210</v>
      </c>
      <c r="C112" s="34" t="s">
        <v>211</v>
      </c>
      <c r="D112" s="38">
        <v>55000</v>
      </c>
      <c r="E112" s="35" t="s">
        <v>25</v>
      </c>
      <c r="F112" s="17"/>
    </row>
    <row r="113" spans="1:6" ht="45.75" customHeight="1">
      <c r="A113" s="33" t="s">
        <v>39</v>
      </c>
      <c r="B113" s="34" t="s">
        <v>212</v>
      </c>
      <c r="C113" s="34" t="s">
        <v>213</v>
      </c>
      <c r="D113" s="38">
        <v>62260</v>
      </c>
      <c r="E113" s="35" t="s">
        <v>25</v>
      </c>
      <c r="F113" s="17"/>
    </row>
    <row r="114" spans="1:6" ht="45.75" customHeight="1">
      <c r="A114" s="33" t="s">
        <v>39</v>
      </c>
      <c r="B114" s="34" t="s">
        <v>214</v>
      </c>
      <c r="C114" s="34" t="s">
        <v>196</v>
      </c>
      <c r="D114" s="38">
        <v>2598970</v>
      </c>
      <c r="E114" s="35" t="s">
        <v>12</v>
      </c>
      <c r="F114" s="17"/>
    </row>
    <row r="115" spans="1:6" ht="45.75" customHeight="1">
      <c r="A115" s="33" t="s">
        <v>39</v>
      </c>
      <c r="B115" s="34" t="s">
        <v>215</v>
      </c>
      <c r="C115" s="34" t="s">
        <v>194</v>
      </c>
      <c r="D115" s="38">
        <v>628100</v>
      </c>
      <c r="E115" s="35" t="s">
        <v>9</v>
      </c>
      <c r="F115" s="17"/>
    </row>
    <row r="116" spans="1:6" ht="45.75" customHeight="1">
      <c r="A116" s="33" t="s">
        <v>39</v>
      </c>
      <c r="B116" s="34" t="s">
        <v>216</v>
      </c>
      <c r="C116" s="34" t="s">
        <v>217</v>
      </c>
      <c r="D116" s="38">
        <v>13823460</v>
      </c>
      <c r="E116" s="35" t="s">
        <v>12</v>
      </c>
      <c r="F116" s="17"/>
    </row>
    <row r="117" spans="1:6" ht="45.75" customHeight="1">
      <c r="A117" s="33" t="s">
        <v>39</v>
      </c>
      <c r="B117" s="34" t="s">
        <v>218</v>
      </c>
      <c r="C117" s="34" t="s">
        <v>219</v>
      </c>
      <c r="D117" s="38">
        <v>2795980</v>
      </c>
      <c r="E117" s="35" t="s">
        <v>12</v>
      </c>
      <c r="F117" s="17"/>
    </row>
    <row r="118" spans="1:6" ht="48" customHeight="1">
      <c r="A118" s="33" t="s">
        <v>39</v>
      </c>
      <c r="B118" s="34" t="s">
        <v>220</v>
      </c>
      <c r="C118" s="34" t="s">
        <v>221</v>
      </c>
      <c r="D118" s="38">
        <v>132000</v>
      </c>
      <c r="E118" s="35" t="s">
        <v>9</v>
      </c>
      <c r="F118" s="17"/>
    </row>
    <row r="119" spans="1:6" ht="45.75" customHeight="1">
      <c r="A119" s="33" t="s">
        <v>39</v>
      </c>
      <c r="B119" s="34" t="s">
        <v>222</v>
      </c>
      <c r="C119" s="34" t="s">
        <v>187</v>
      </c>
      <c r="D119" s="38">
        <v>198000</v>
      </c>
      <c r="E119" s="35" t="s">
        <v>9</v>
      </c>
      <c r="F119" s="17"/>
    </row>
    <row r="120" spans="1:6" ht="45.75" customHeight="1">
      <c r="A120" s="33" t="s">
        <v>39</v>
      </c>
      <c r="B120" s="34" t="s">
        <v>223</v>
      </c>
      <c r="C120" s="34" t="s">
        <v>224</v>
      </c>
      <c r="D120" s="38">
        <v>892100</v>
      </c>
      <c r="E120" s="35" t="s">
        <v>9</v>
      </c>
      <c r="F120" s="17"/>
    </row>
    <row r="121" spans="1:6" ht="45.75" customHeight="1">
      <c r="A121" s="33" t="s">
        <v>39</v>
      </c>
      <c r="B121" s="34" t="s">
        <v>225</v>
      </c>
      <c r="C121" s="34" t="s">
        <v>226</v>
      </c>
      <c r="D121" s="38">
        <v>671000</v>
      </c>
      <c r="E121" s="35" t="s">
        <v>9</v>
      </c>
      <c r="F121" s="17"/>
    </row>
    <row r="122" spans="1:6" ht="45.75" customHeight="1">
      <c r="A122" s="33" t="s">
        <v>39</v>
      </c>
      <c r="B122" s="34" t="s">
        <v>227</v>
      </c>
      <c r="C122" s="34" t="s">
        <v>44</v>
      </c>
      <c r="D122" s="38">
        <v>52739500</v>
      </c>
      <c r="E122" s="35" t="s">
        <v>9</v>
      </c>
      <c r="F122" s="17" t="s">
        <v>35</v>
      </c>
    </row>
    <row r="123" spans="1:6" ht="45.75" customHeight="1">
      <c r="A123" s="33" t="s">
        <v>39</v>
      </c>
      <c r="B123" s="34" t="s">
        <v>227</v>
      </c>
      <c r="C123" s="34" t="s">
        <v>228</v>
      </c>
      <c r="D123" s="38">
        <v>43123371</v>
      </c>
      <c r="E123" s="35" t="s">
        <v>9</v>
      </c>
      <c r="F123" s="17"/>
    </row>
    <row r="124" spans="1:6" ht="45.75" customHeight="1">
      <c r="A124" s="33" t="s">
        <v>39</v>
      </c>
      <c r="B124" s="34" t="s">
        <v>229</v>
      </c>
      <c r="C124" s="34" t="s">
        <v>230</v>
      </c>
      <c r="D124" s="38">
        <v>234520</v>
      </c>
      <c r="E124" s="35" t="s">
        <v>12</v>
      </c>
      <c r="F124" s="17"/>
    </row>
    <row r="125" spans="1:6" ht="45.75" customHeight="1">
      <c r="A125" s="33" t="s">
        <v>39</v>
      </c>
      <c r="B125" s="34" t="s">
        <v>231</v>
      </c>
      <c r="C125" s="34" t="s">
        <v>232</v>
      </c>
      <c r="D125" s="38">
        <v>17141698</v>
      </c>
      <c r="E125" s="35" t="s">
        <v>9</v>
      </c>
      <c r="F125" s="17"/>
    </row>
    <row r="126" spans="1:6" ht="45.75" customHeight="1">
      <c r="A126" s="33" t="s">
        <v>39</v>
      </c>
      <c r="B126" s="34" t="s">
        <v>233</v>
      </c>
      <c r="C126" s="34" t="s">
        <v>232</v>
      </c>
      <c r="D126" s="38">
        <v>1761638</v>
      </c>
      <c r="E126" s="35" t="s">
        <v>9</v>
      </c>
      <c r="F126" s="17"/>
    </row>
    <row r="127" spans="1:6" ht="45.75" customHeight="1">
      <c r="A127" s="33" t="s">
        <v>39</v>
      </c>
      <c r="B127" s="34" t="s">
        <v>234</v>
      </c>
      <c r="C127" s="34" t="s">
        <v>235</v>
      </c>
      <c r="D127" s="38">
        <v>85880817</v>
      </c>
      <c r="E127" s="35" t="s">
        <v>9</v>
      </c>
      <c r="F127" s="17"/>
    </row>
    <row r="128" spans="1:6" ht="55.5" customHeight="1">
      <c r="A128" s="33" t="s">
        <v>39</v>
      </c>
      <c r="B128" s="34" t="s">
        <v>236</v>
      </c>
      <c r="C128" s="34" t="s">
        <v>237</v>
      </c>
      <c r="D128" s="38">
        <v>71782830</v>
      </c>
      <c r="E128" s="35" t="s">
        <v>9</v>
      </c>
      <c r="F128" s="17"/>
    </row>
    <row r="129" spans="1:6" ht="51" customHeight="1">
      <c r="A129" s="33" t="s">
        <v>39</v>
      </c>
      <c r="B129" s="34" t="s">
        <v>238</v>
      </c>
      <c r="C129" s="34" t="s">
        <v>166</v>
      </c>
      <c r="D129" s="38">
        <v>135300</v>
      </c>
      <c r="E129" s="35" t="s">
        <v>9</v>
      </c>
      <c r="F129" s="17"/>
    </row>
    <row r="130" spans="1:6" ht="52.5" customHeight="1">
      <c r="A130" s="33" t="s">
        <v>39</v>
      </c>
      <c r="B130" s="34" t="s">
        <v>239</v>
      </c>
      <c r="C130" s="34" t="s">
        <v>240</v>
      </c>
      <c r="D130" s="38">
        <v>3043128</v>
      </c>
      <c r="E130" s="35" t="s">
        <v>9</v>
      </c>
      <c r="F130" s="17"/>
    </row>
    <row r="131" spans="1:6" ht="55.5" customHeight="1">
      <c r="A131" s="33" t="s">
        <v>39</v>
      </c>
      <c r="B131" s="34" t="s">
        <v>241</v>
      </c>
      <c r="C131" s="34" t="s">
        <v>201</v>
      </c>
      <c r="D131" s="38">
        <v>4265272</v>
      </c>
      <c r="E131" s="35" t="s">
        <v>9</v>
      </c>
      <c r="F131" s="17"/>
    </row>
    <row r="132" spans="1:6" ht="45.75" customHeight="1">
      <c r="A132" s="33" t="s">
        <v>39</v>
      </c>
      <c r="B132" s="34" t="s">
        <v>242</v>
      </c>
      <c r="C132" s="34" t="s">
        <v>230</v>
      </c>
      <c r="D132" s="38">
        <v>1584000</v>
      </c>
      <c r="E132" s="35" t="s">
        <v>9</v>
      </c>
      <c r="F132" s="17"/>
    </row>
    <row r="133" spans="1:6" ht="45.75" customHeight="1">
      <c r="A133" s="33" t="s">
        <v>39</v>
      </c>
      <c r="B133" s="34" t="s">
        <v>243</v>
      </c>
      <c r="C133" s="34" t="s">
        <v>244</v>
      </c>
      <c r="D133" s="38">
        <v>822463</v>
      </c>
      <c r="E133" s="35" t="s">
        <v>9</v>
      </c>
      <c r="F133" s="17"/>
    </row>
    <row r="134" spans="1:6" ht="45.75" customHeight="1">
      <c r="A134" s="33" t="s">
        <v>39</v>
      </c>
      <c r="B134" s="34" t="s">
        <v>245</v>
      </c>
      <c r="C134" s="34" t="s">
        <v>246</v>
      </c>
      <c r="D134" s="38">
        <v>106700</v>
      </c>
      <c r="E134" s="35" t="s">
        <v>9</v>
      </c>
      <c r="F134" s="17"/>
    </row>
    <row r="135" spans="1:6" ht="45.75" customHeight="1">
      <c r="A135" s="33" t="s">
        <v>39</v>
      </c>
      <c r="B135" s="34" t="s">
        <v>247</v>
      </c>
      <c r="C135" s="34" t="s">
        <v>248</v>
      </c>
      <c r="D135" s="38">
        <v>5804836</v>
      </c>
      <c r="E135" s="35" t="s">
        <v>9</v>
      </c>
      <c r="F135" s="17"/>
    </row>
    <row r="136" spans="1:6" ht="45.75" customHeight="1">
      <c r="A136" s="33" t="s">
        <v>39</v>
      </c>
      <c r="B136" s="34" t="s">
        <v>249</v>
      </c>
      <c r="C136" s="34" t="s">
        <v>166</v>
      </c>
      <c r="D136" s="38">
        <v>64900</v>
      </c>
      <c r="E136" s="35" t="s">
        <v>9</v>
      </c>
      <c r="F136" s="17"/>
    </row>
    <row r="137" spans="1:6" ht="45.75" customHeight="1">
      <c r="A137" s="33" t="s">
        <v>39</v>
      </c>
      <c r="B137" s="34" t="s">
        <v>250</v>
      </c>
      <c r="C137" s="34" t="s">
        <v>251</v>
      </c>
      <c r="D137" s="38">
        <v>594000</v>
      </c>
      <c r="E137" s="35" t="s">
        <v>12</v>
      </c>
      <c r="F137" s="17"/>
    </row>
    <row r="138" spans="1:6" ht="45.75" customHeight="1">
      <c r="A138" s="33" t="s">
        <v>39</v>
      </c>
      <c r="B138" s="34" t="s">
        <v>40</v>
      </c>
      <c r="C138" s="34" t="s">
        <v>41</v>
      </c>
      <c r="D138" s="38">
        <v>11072061</v>
      </c>
      <c r="E138" s="35" t="s">
        <v>12</v>
      </c>
      <c r="F138" s="17"/>
    </row>
    <row r="139" spans="1:6" ht="45.75" customHeight="1">
      <c r="A139" s="33" t="s">
        <v>39</v>
      </c>
      <c r="B139" s="34" t="s">
        <v>252</v>
      </c>
      <c r="C139" s="34" t="s">
        <v>253</v>
      </c>
      <c r="D139" s="38">
        <v>28600</v>
      </c>
      <c r="E139" s="35" t="s">
        <v>254</v>
      </c>
      <c r="F139" s="17"/>
    </row>
    <row r="140" spans="1:6" ht="45.75" customHeight="1">
      <c r="A140" s="33" t="s">
        <v>39</v>
      </c>
      <c r="B140" s="34" t="s">
        <v>255</v>
      </c>
      <c r="C140" s="34" t="s">
        <v>256</v>
      </c>
      <c r="D140" s="38">
        <v>37655590</v>
      </c>
      <c r="E140" s="35" t="s">
        <v>12</v>
      </c>
      <c r="F140" s="17"/>
    </row>
    <row r="141" spans="1:6" ht="45.75" customHeight="1">
      <c r="A141" s="33" t="s">
        <v>39</v>
      </c>
      <c r="B141" s="34" t="s">
        <v>257</v>
      </c>
      <c r="C141" s="34" t="s">
        <v>258</v>
      </c>
      <c r="D141" s="38">
        <v>925980</v>
      </c>
      <c r="E141" s="35" t="s">
        <v>12</v>
      </c>
      <c r="F141" s="34"/>
    </row>
    <row r="142" spans="1:6" ht="45.75" customHeight="1">
      <c r="A142" s="33" t="s">
        <v>39</v>
      </c>
      <c r="B142" s="34" t="s">
        <v>259</v>
      </c>
      <c r="C142" s="34" t="s">
        <v>258</v>
      </c>
      <c r="D142" s="38">
        <v>1017610</v>
      </c>
      <c r="E142" s="35" t="s">
        <v>12</v>
      </c>
      <c r="F142" s="34"/>
    </row>
    <row r="143" spans="1:6" ht="45.75" customHeight="1">
      <c r="A143" s="33" t="s">
        <v>39</v>
      </c>
      <c r="B143" s="34" t="s">
        <v>260</v>
      </c>
      <c r="C143" s="34" t="s">
        <v>258</v>
      </c>
      <c r="D143" s="38">
        <v>925980</v>
      </c>
      <c r="E143" s="35" t="s">
        <v>12</v>
      </c>
      <c r="F143" s="34"/>
    </row>
    <row r="144" spans="1:6" ht="45.75" customHeight="1">
      <c r="A144" s="33" t="s">
        <v>39</v>
      </c>
      <c r="B144" s="34" t="s">
        <v>261</v>
      </c>
      <c r="C144" s="34" t="s">
        <v>258</v>
      </c>
      <c r="D144" s="38">
        <v>925980</v>
      </c>
      <c r="E144" s="35" t="s">
        <v>12</v>
      </c>
      <c r="F144" s="34"/>
    </row>
    <row r="145" spans="1:6" ht="45.75" customHeight="1">
      <c r="A145" s="33" t="s">
        <v>39</v>
      </c>
      <c r="B145" s="34" t="s">
        <v>262</v>
      </c>
      <c r="C145" s="34" t="s">
        <v>258</v>
      </c>
      <c r="D145" s="38">
        <v>925980</v>
      </c>
      <c r="E145" s="35" t="s">
        <v>12</v>
      </c>
      <c r="F145" s="34"/>
    </row>
    <row r="146" spans="1:6" ht="45.75" customHeight="1">
      <c r="A146" s="33" t="s">
        <v>39</v>
      </c>
      <c r="B146" s="34" t="s">
        <v>263</v>
      </c>
      <c r="C146" s="34" t="s">
        <v>264</v>
      </c>
      <c r="D146" s="38">
        <v>350350</v>
      </c>
      <c r="E146" s="35" t="s">
        <v>12</v>
      </c>
      <c r="F146" s="35" t="s">
        <v>36</v>
      </c>
    </row>
    <row r="147" spans="1:6" ht="45.75" customHeight="1">
      <c r="A147" s="33" t="s">
        <v>39</v>
      </c>
      <c r="B147" s="34" t="s">
        <v>265</v>
      </c>
      <c r="C147" s="34" t="s">
        <v>266</v>
      </c>
      <c r="D147" s="38">
        <v>1037300</v>
      </c>
      <c r="E147" s="35" t="s">
        <v>12</v>
      </c>
      <c r="F147" s="35" t="s">
        <v>36</v>
      </c>
    </row>
    <row r="148" spans="1:6" ht="45.75" customHeight="1">
      <c r="A148" s="33" t="s">
        <v>39</v>
      </c>
      <c r="B148" s="34" t="s">
        <v>267</v>
      </c>
      <c r="C148" s="34" t="s">
        <v>266</v>
      </c>
      <c r="D148" s="38">
        <v>55660</v>
      </c>
      <c r="E148" s="35" t="s">
        <v>12</v>
      </c>
      <c r="F148" s="35"/>
    </row>
    <row r="149" spans="1:6" ht="45.75" customHeight="1">
      <c r="A149" s="33" t="s">
        <v>39</v>
      </c>
      <c r="B149" s="34" t="s">
        <v>268</v>
      </c>
      <c r="C149" s="34" t="s">
        <v>269</v>
      </c>
      <c r="D149" s="38">
        <v>826650</v>
      </c>
      <c r="E149" s="35" t="s">
        <v>12</v>
      </c>
      <c r="F149" s="35" t="s">
        <v>37</v>
      </c>
    </row>
    <row r="150" spans="1:6" ht="45.75" customHeight="1">
      <c r="A150" s="33" t="s">
        <v>39</v>
      </c>
      <c r="B150" s="34" t="s">
        <v>270</v>
      </c>
      <c r="C150" s="34" t="s">
        <v>269</v>
      </c>
      <c r="D150" s="38">
        <v>57420</v>
      </c>
      <c r="E150" s="35" t="s">
        <v>12</v>
      </c>
      <c r="F150" s="35"/>
    </row>
    <row r="151" spans="1:6" ht="45.75" customHeight="1">
      <c r="A151" s="33" t="s">
        <v>39</v>
      </c>
      <c r="B151" s="34" t="s">
        <v>271</v>
      </c>
      <c r="C151" s="34" t="s">
        <v>272</v>
      </c>
      <c r="D151" s="38">
        <v>395780</v>
      </c>
      <c r="E151" s="35" t="s">
        <v>12</v>
      </c>
      <c r="F151" s="35" t="s">
        <v>37</v>
      </c>
    </row>
    <row r="152" spans="1:6" ht="45.75" customHeight="1">
      <c r="A152" s="33" t="s">
        <v>39</v>
      </c>
      <c r="B152" s="34" t="s">
        <v>273</v>
      </c>
      <c r="C152" s="34" t="s">
        <v>272</v>
      </c>
      <c r="D152" s="38">
        <v>30800</v>
      </c>
      <c r="E152" s="35" t="s">
        <v>12</v>
      </c>
      <c r="F152" s="35"/>
    </row>
    <row r="153" spans="1:6" ht="45.75" customHeight="1">
      <c r="A153" s="33" t="s">
        <v>39</v>
      </c>
      <c r="B153" s="34" t="s">
        <v>274</v>
      </c>
      <c r="C153" s="34" t="s">
        <v>266</v>
      </c>
      <c r="D153" s="38">
        <v>651530</v>
      </c>
      <c r="E153" s="35" t="s">
        <v>12</v>
      </c>
      <c r="F153" s="35" t="s">
        <v>37</v>
      </c>
    </row>
    <row r="154" spans="1:6" ht="45.75" customHeight="1">
      <c r="A154" s="33" t="s">
        <v>39</v>
      </c>
      <c r="B154" s="34" t="s">
        <v>275</v>
      </c>
      <c r="C154" s="34" t="s">
        <v>266</v>
      </c>
      <c r="D154" s="38">
        <v>27830</v>
      </c>
      <c r="E154" s="35" t="s">
        <v>12</v>
      </c>
      <c r="F154" s="35"/>
    </row>
    <row r="155" spans="1:6" ht="45.75" customHeight="1">
      <c r="A155" s="33" t="s">
        <v>39</v>
      </c>
      <c r="B155" s="34" t="s">
        <v>276</v>
      </c>
      <c r="C155" s="34" t="s">
        <v>258</v>
      </c>
      <c r="D155" s="38">
        <v>738430</v>
      </c>
      <c r="E155" s="35" t="s">
        <v>12</v>
      </c>
      <c r="F155" s="35"/>
    </row>
    <row r="156" spans="1:6" ht="45.75" customHeight="1">
      <c r="A156" s="33" t="s">
        <v>39</v>
      </c>
      <c r="B156" s="34" t="s">
        <v>277</v>
      </c>
      <c r="C156" s="34" t="s">
        <v>258</v>
      </c>
      <c r="D156" s="38">
        <v>1225620</v>
      </c>
      <c r="E156" s="35" t="s">
        <v>12</v>
      </c>
      <c r="F156" s="35"/>
    </row>
    <row r="157" spans="1:6" ht="45.75" customHeight="1">
      <c r="A157" s="33" t="s">
        <v>39</v>
      </c>
      <c r="B157" s="34" t="s">
        <v>278</v>
      </c>
      <c r="C157" s="34" t="s">
        <v>258</v>
      </c>
      <c r="D157" s="38">
        <v>1805650</v>
      </c>
      <c r="E157" s="35" t="s">
        <v>12</v>
      </c>
      <c r="F157" s="35"/>
    </row>
    <row r="158" spans="1:6" ht="45.75" customHeight="1">
      <c r="A158" s="33" t="s">
        <v>39</v>
      </c>
      <c r="B158" s="34" t="s">
        <v>279</v>
      </c>
      <c r="C158" s="34" t="s">
        <v>280</v>
      </c>
      <c r="D158" s="38">
        <v>1563384</v>
      </c>
      <c r="E158" s="35" t="s">
        <v>9</v>
      </c>
      <c r="F158" s="35"/>
    </row>
    <row r="159" spans="1:6" ht="45.75" customHeight="1">
      <c r="A159" s="33" t="s">
        <v>39</v>
      </c>
      <c r="B159" s="34" t="s">
        <v>281</v>
      </c>
      <c r="C159" s="34" t="s">
        <v>282</v>
      </c>
      <c r="D159" s="38">
        <v>79837</v>
      </c>
      <c r="E159" s="35" t="s">
        <v>12</v>
      </c>
      <c r="F159" s="35"/>
    </row>
    <row r="160" spans="1:6" ht="45.75" customHeight="1">
      <c r="A160" s="43" t="s">
        <v>13</v>
      </c>
      <c r="B160" s="44"/>
      <c r="C160" s="45"/>
      <c r="D160" s="37">
        <f>SUM(D5:D159)</f>
        <v>4085276481</v>
      </c>
      <c r="E160" s="46"/>
      <c r="F160" s="47"/>
    </row>
    <row r="161" spans="1:6" ht="45.75" customHeight="1">
      <c r="A161" s="18"/>
      <c r="B161" s="19"/>
      <c r="C161" s="20" t="s">
        <v>14</v>
      </c>
      <c r="D161" s="21"/>
      <c r="E161" s="22"/>
      <c r="F161" s="23"/>
    </row>
    <row r="162" spans="1:6" ht="45.75" customHeight="1">
      <c r="A162" s="24"/>
      <c r="B162" s="25"/>
      <c r="C162" s="26" t="s">
        <v>15</v>
      </c>
      <c r="D162" s="27">
        <f t="shared" ref="D162:D168" si="0">SUMIF(E$4:E$159,E162,D$4:D$159)</f>
        <v>1747116570</v>
      </c>
      <c r="E162" s="12" t="s">
        <v>16</v>
      </c>
      <c r="F162" s="23"/>
    </row>
    <row r="163" spans="1:6" ht="45.75" customHeight="1">
      <c r="A163" s="24"/>
      <c r="B163" s="25"/>
      <c r="C163" s="26" t="s">
        <v>17</v>
      </c>
      <c r="D163" s="27">
        <f t="shared" si="0"/>
        <v>0</v>
      </c>
      <c r="E163" s="28" t="s">
        <v>18</v>
      </c>
      <c r="F163" s="23"/>
    </row>
    <row r="164" spans="1:6" ht="45.75" customHeight="1">
      <c r="A164" s="24"/>
      <c r="B164" s="25"/>
      <c r="C164" s="26" t="s">
        <v>19</v>
      </c>
      <c r="D164" s="27">
        <f t="shared" si="0"/>
        <v>28600</v>
      </c>
      <c r="E164" s="12" t="s">
        <v>10</v>
      </c>
      <c r="F164" s="23"/>
    </row>
    <row r="165" spans="1:6" ht="45.75" customHeight="1">
      <c r="A165" s="24"/>
      <c r="B165" s="25"/>
      <c r="C165" s="26" t="s">
        <v>20</v>
      </c>
      <c r="D165" s="27">
        <f t="shared" si="0"/>
        <v>0</v>
      </c>
      <c r="E165" s="12" t="s">
        <v>21</v>
      </c>
      <c r="F165" s="23"/>
    </row>
    <row r="166" spans="1:6" ht="45.75" customHeight="1">
      <c r="A166" s="24"/>
      <c r="B166" s="25"/>
      <c r="C166" s="26" t="s">
        <v>22</v>
      </c>
      <c r="D166" s="27">
        <f t="shared" si="0"/>
        <v>0</v>
      </c>
      <c r="E166" s="12" t="s">
        <v>23</v>
      </c>
      <c r="F166" s="23"/>
    </row>
    <row r="167" spans="1:6" ht="45.75" customHeight="1">
      <c r="A167" s="24"/>
      <c r="B167" s="25"/>
      <c r="C167" s="26" t="s">
        <v>24</v>
      </c>
      <c r="D167" s="27">
        <f t="shared" si="0"/>
        <v>221760</v>
      </c>
      <c r="E167" s="12" t="s">
        <v>25</v>
      </c>
      <c r="F167" s="29"/>
    </row>
    <row r="168" spans="1:6" ht="45.75" customHeight="1">
      <c r="A168" s="24"/>
      <c r="B168" s="25"/>
      <c r="C168" s="26" t="s">
        <v>26</v>
      </c>
      <c r="D168" s="27">
        <f t="shared" si="0"/>
        <v>2337909551</v>
      </c>
      <c r="E168" s="12" t="s">
        <v>27</v>
      </c>
      <c r="F168" s="23"/>
    </row>
    <row r="169" spans="1:6" ht="45.75" customHeight="1">
      <c r="A169" s="24"/>
      <c r="B169" s="25"/>
      <c r="C169" s="26" t="s">
        <v>28</v>
      </c>
      <c r="D169" s="30">
        <f>D168/D170</f>
        <v>0.5722769467068537</v>
      </c>
      <c r="E169" s="31"/>
      <c r="F169" s="23"/>
    </row>
    <row r="170" spans="1:6" ht="45.75" customHeight="1">
      <c r="A170" s="24"/>
      <c r="B170" s="25"/>
      <c r="C170" s="26" t="s">
        <v>29</v>
      </c>
      <c r="D170" s="27">
        <f>SUM(D162:D168)</f>
        <v>4085276481</v>
      </c>
      <c r="E170" s="32"/>
      <c r="F170" s="23"/>
    </row>
  </sheetData>
  <autoFilter ref="A4:F170" xr:uid="{00000000-0009-0000-0000-000000000000}"/>
  <mergeCells count="4">
    <mergeCell ref="E1:F1"/>
    <mergeCell ref="A2:F2"/>
    <mergeCell ref="A160:C160"/>
    <mergeCell ref="E160:F160"/>
  </mergeCells>
  <phoneticPr fontId="4"/>
  <dataValidations count="2">
    <dataValidation type="list" allowBlank="1" showInputMessage="1" showErrorMessage="1" sqref="E5:E7" xr:uid="{00000000-0002-0000-0000-000000000000}">
      <formula1>$E$160:$E$165</formula1>
    </dataValidation>
    <dataValidation type="list" allowBlank="1" showInputMessage="1" showErrorMessage="1" sqref="E141:E143" xr:uid="{E1726F88-33B7-458E-80EE-6602F9855B34}">
      <formula1>#REF!</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2022-10-06T05:45:38Z</dcterms:created>
  <dcterms:modified xsi:type="dcterms:W3CDTF">2024-10-16T07:09:33Z</dcterms:modified>
</cp:coreProperties>
</file>