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66925"/>
  <xr:revisionPtr revIDLastSave="0" documentId="13_ncr:1_{3C8B5D81-B341-4848-96CA-8251F52B2FAA}" xr6:coauthVersionLast="47" xr6:coauthVersionMax="47" xr10:uidLastSave="{00000000-0000-0000-0000-000000000000}"/>
  <bookViews>
    <workbookView xWindow="-108" yWindow="-108" windowWidth="23256" windowHeight="12720" xr2:uid="{55248BB0-1A58-415F-BE8B-D4890EA797FE}"/>
  </bookViews>
  <sheets>
    <sheet name="貸借対照表" sheetId="1" r:id="rId1"/>
    <sheet name="行政コスト計算書" sheetId="2" r:id="rId2"/>
    <sheet name="純資産変動計算書" sheetId="3" r:id="rId3"/>
    <sheet name="注記 " sheetId="4" r:id="rId4"/>
    <sheet name="有形固定資産等明細表" sheetId="5" r:id="rId5"/>
  </sheets>
  <externalReferences>
    <externalReference r:id="rId6"/>
    <externalReference r:id="rId7"/>
    <externalReference r:id="rId8"/>
    <externalReference r:id="rId9"/>
    <externalReference r:id="rId10"/>
    <externalReference r:id="rId11"/>
    <externalReference r:id="rId12"/>
  </externalReferences>
  <definedNames>
    <definedName name="CTI番号" localSheetId="4">#REF!</definedName>
    <definedName name="CTI番号">#REF!</definedName>
    <definedName name="DB型２">[1]リスト!$A$2:$A$4</definedName>
    <definedName name="FAX番号" localSheetId="4">#REF!</definedName>
    <definedName name="FAX番号">#REF!</definedName>
    <definedName name="FDDW0012new">[2]リスト!$A$2:$A$4</definedName>
    <definedName name="fffff">[3]リスト!$A$2:$A$4</definedName>
    <definedName name="_xlnm.Print_Area" localSheetId="1">行政コスト計算書!$A$1:$M$64</definedName>
    <definedName name="_xlnm.Print_Area" localSheetId="2">純資産変動計算書!$A$1:$N$60</definedName>
    <definedName name="_xlnm.Print_Area" localSheetId="0">貸借対照表!$A$1:$T$70</definedName>
    <definedName name="_xlnm.Print_Area" localSheetId="3">'注記 '!$A$1:$E$86</definedName>
    <definedName name="_xlnm.Print_Area" localSheetId="4">有形固定資産等明細表!$A$1:$P$67</definedName>
    <definedName name="UI変更有無" localSheetId="4">#REF!</definedName>
    <definedName name="UI変更有無">#REF!</definedName>
    <definedName name="エスカレーション担当者" localSheetId="4">#REF!</definedName>
    <definedName name="エスカレーション担当者">#REF!</definedName>
    <definedName name="エスカレーション日時" localSheetId="4">#REF!</definedName>
    <definedName name="エスカレーション日時">#REF!</definedName>
    <definedName name="オンライン障害" localSheetId="4">#REF!</definedName>
    <definedName name="オンライン障害">#REF!</definedName>
    <definedName name="カテゴリ１" localSheetId="4">#REF!</definedName>
    <definedName name="カテゴリ１">#REF!</definedName>
    <definedName name="カテゴリ２" localSheetId="4">#REF!</definedName>
    <definedName name="カテゴリ２">#REF!</definedName>
    <definedName name="カテゴリ３" localSheetId="4">#REF!</definedName>
    <definedName name="カテゴリ３">#REF!</definedName>
    <definedName name="グループ" localSheetId="4">#REF!</definedName>
    <definedName name="グループ">#REF!</definedName>
    <definedName name="ご連絡先" localSheetId="4">#REF!</definedName>
    <definedName name="ご連絡先">#REF!</definedName>
    <definedName name="チェックフラグ" localSheetId="4">#REF!</definedName>
    <definedName name="チェックフラグ">#REF!</definedName>
    <definedName name="データパッチ" localSheetId="4">#REF!</definedName>
    <definedName name="データパッチ">#REF!</definedName>
    <definedName name="プログラム修正" localSheetId="4">#REF!</definedName>
    <definedName name="プログラム修正">#REF!</definedName>
    <definedName name="リリース日" localSheetId="4">#REF!</definedName>
    <definedName name="リリース日">#REF!</definedName>
    <definedName name="運用SE受領日時" localSheetId="4">#REF!</definedName>
    <definedName name="運用SE受領日時">#REF!</definedName>
    <definedName name="運用SE担当者" localSheetId="4">#REF!</definedName>
    <definedName name="運用SE担当者">#REF!</definedName>
    <definedName name="影響範囲" localSheetId="4">#REF!</definedName>
    <definedName name="影響範囲">#REF!</definedName>
    <definedName name="画面ID" localSheetId="4">#REF!</definedName>
    <definedName name="画面ID">#REF!</definedName>
    <definedName name="画面名" localSheetId="4">#REF!</definedName>
    <definedName name="画面名">#REF!</definedName>
    <definedName name="回復確認日時" localSheetId="4">#REF!</definedName>
    <definedName name="回復確認日時">#REF!</definedName>
    <definedName name="確認担当者" localSheetId="4">#REF!</definedName>
    <definedName name="確認担当者">#REF!</definedName>
    <definedName name="勘定科目テーブル">[4]勘定科目!$A$7:$X$577</definedName>
    <definedName name="管理番号" localSheetId="4">#REF!</definedName>
    <definedName name="管理番号">#REF!</definedName>
    <definedName name="件名" localSheetId="4">#REF!</definedName>
    <definedName name="件名">#REF!</definedName>
    <definedName name="原因分類" localSheetId="4">#REF!</definedName>
    <definedName name="原因分類">#REF!</definedName>
    <definedName name="公開不可" localSheetId="4">#REF!</definedName>
    <definedName name="公開不可">#REF!</definedName>
    <definedName name="作業日時開始" localSheetId="4">#REF!</definedName>
    <definedName name="作業日時開始">#REF!</definedName>
    <definedName name="作業日時終了" localSheetId="4">#REF!</definedName>
    <definedName name="作業日時終了">#REF!</definedName>
    <definedName name="受付区分" localSheetId="4">#REF!</definedName>
    <definedName name="受付区分">#REF!</definedName>
    <definedName name="受付時間" localSheetId="4">#REF!</definedName>
    <definedName name="受付時間">#REF!</definedName>
    <definedName name="受付日" localSheetId="4">#REF!</definedName>
    <definedName name="受付日">#REF!</definedName>
    <definedName name="受付日時" localSheetId="4">#REF!</definedName>
    <definedName name="受付日時">#REF!</definedName>
    <definedName name="収入未済" localSheetId="4">#REF!</definedName>
    <definedName name="収入未済">#REF!</definedName>
    <definedName name="所属" localSheetId="4">#REF!</definedName>
    <definedName name="所属">#REF!</definedName>
    <definedName name="詳細コード" localSheetId="4">#REF!</definedName>
    <definedName name="詳細コード">#REF!</definedName>
    <definedName name="障害発生日時" localSheetId="4">#REF!</definedName>
    <definedName name="障害発生日時">#REF!</definedName>
    <definedName name="状態" localSheetId="4">#REF!</definedName>
    <definedName name="状態">#REF!</definedName>
    <definedName name="職員番号" localSheetId="4">#REF!</definedName>
    <definedName name="職員番号">#REF!</definedName>
    <definedName name="職員名" localSheetId="4">#REF!</definedName>
    <definedName name="職員名">#REF!</definedName>
    <definedName name="切り分け完了日時" localSheetId="4">#REF!</definedName>
    <definedName name="切り分け完了日時">#REF!</definedName>
    <definedName name="切り分け担当者" localSheetId="4">#REF!</definedName>
    <definedName name="切り分け担当者">#REF!</definedName>
    <definedName name="対応サブシステムコード" localSheetId="4">#REF!</definedName>
    <definedName name="対応サブシステムコード">#REF!</definedName>
    <definedName name="対応サブシステム名" localSheetId="4">#REF!</definedName>
    <definedName name="対応サブシステム名">#REF!</definedName>
    <definedName name="対応システムコード" localSheetId="4">#REF!</definedName>
    <definedName name="対応システムコード">#REF!</definedName>
    <definedName name="対応システム名" localSheetId="4">#REF!</definedName>
    <definedName name="対応システム名">#REF!</definedName>
    <definedName name="対応策" localSheetId="4">#REF!</definedName>
    <definedName name="対応策">#REF!</definedName>
    <definedName name="対応策立案日時" localSheetId="4">#REF!</definedName>
    <definedName name="対応策立案日時">#REF!</definedName>
    <definedName name="対応変更結果" localSheetId="4">#REF!</definedName>
    <definedName name="対応変更結果">#REF!</definedName>
    <definedName name="担当Ope" localSheetId="4">#REF!</definedName>
    <definedName name="担当Ope">#REF!</definedName>
    <definedName name="担当者" localSheetId="4">#REF!</definedName>
    <definedName name="担当者">#REF!</definedName>
    <definedName name="調査結果内容" localSheetId="4">#REF!</definedName>
    <definedName name="調査結果内容">#REF!</definedName>
    <definedName name="調査内容" localSheetId="4">#REF!</definedName>
    <definedName name="調査内容">#REF!</definedName>
    <definedName name="適用日" localSheetId="4">#REF!</definedName>
    <definedName name="適用日">#REF!</definedName>
    <definedName name="電話番号" localSheetId="4">#REF!</definedName>
    <definedName name="電話番号">#REF!</definedName>
    <definedName name="内線" localSheetId="4">#REF!</definedName>
    <definedName name="内線">#REF!</definedName>
    <definedName name="納期設定" localSheetId="4">#REF!</definedName>
    <definedName name="納期設定">#REF!</definedName>
    <definedName name="表示金額単位" localSheetId="4">'[5]設定シート(概要版)'!$A$22:$A$27</definedName>
    <definedName name="表示金額単位">'[6]設定シート(概要版)'!$A$22:$A$27</definedName>
    <definedName name="表示金額単位先頭" localSheetId="4">'[5]設定シート(概要版)'!$A$22</definedName>
    <definedName name="表示金額単位先頭">'[6]設定シート(概要版)'!$A$22</definedName>
    <definedName name="表示金額単位表" localSheetId="4">'[5]設定シート(概要版)'!$A$22:$C$27</definedName>
    <definedName name="表示金額単位表">'[6]設定シート(概要版)'!$A$22:$C$27</definedName>
    <definedName name="部署" localSheetId="4">#REF!</definedName>
    <definedName name="部署">#REF!</definedName>
    <definedName name="変更環境" localSheetId="4">#REF!</definedName>
    <definedName name="変更環境">#REF!</definedName>
    <definedName name="変更情報変更点" localSheetId="4">#REF!</definedName>
    <definedName name="変更情報変更点">#REF!</definedName>
    <definedName name="変更内容" localSheetId="4">#REF!</definedName>
    <definedName name="変更内容">#REF!</definedName>
    <definedName name="凡例">[7]リスト!$B$2:$B$8</definedName>
    <definedName name="問合せ区分" localSheetId="4">#REF!</definedName>
    <definedName name="問合せ区分">#REF!</definedName>
    <definedName name="有り無し">[7]リスト!$A$2:$A$3</definedName>
    <definedName name="立案担当者" localSheetId="4">#REF!</definedName>
    <definedName name="立案担当者">#REF!</definedName>
    <definedName name="連絡事項" localSheetId="4">#REF!</definedName>
    <definedName name="連絡事項">#REF!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5" l="1"/>
  <c r="O62" i="5" s="1"/>
  <c r="L60" i="5"/>
  <c r="O60" i="5" s="1"/>
  <c r="L58" i="5"/>
  <c r="O58" i="5" s="1"/>
  <c r="L56" i="5"/>
  <c r="O56" i="5" s="1"/>
  <c r="L54" i="5"/>
  <c r="O54" i="5" s="1"/>
  <c r="L52" i="5"/>
  <c r="O52" i="5" s="1"/>
  <c r="L50" i="5"/>
  <c r="O50" i="5" s="1"/>
  <c r="L48" i="5"/>
  <c r="O48" i="5" s="1"/>
  <c r="N47" i="5"/>
  <c r="M47" i="5"/>
  <c r="N46" i="5"/>
  <c r="M46" i="5"/>
  <c r="K46" i="5"/>
  <c r="J46" i="5"/>
  <c r="I46" i="5"/>
  <c r="L46" i="5" s="1"/>
  <c r="O46" i="5" s="1"/>
  <c r="L44" i="5"/>
  <c r="O44" i="5" s="1"/>
  <c r="L42" i="5"/>
  <c r="O42" i="5" s="1"/>
  <c r="L40" i="5"/>
  <c r="O40" i="5" s="1"/>
  <c r="L38" i="5"/>
  <c r="O38" i="5" s="1"/>
  <c r="N37" i="5"/>
  <c r="M37" i="5"/>
  <c r="N36" i="5"/>
  <c r="M36" i="5"/>
  <c r="K36" i="5"/>
  <c r="J36" i="5"/>
  <c r="I36" i="5"/>
  <c r="L36" i="5" s="1"/>
  <c r="O36" i="5" s="1"/>
  <c r="N35" i="5"/>
  <c r="M35" i="5"/>
  <c r="N34" i="5"/>
  <c r="M34" i="5"/>
  <c r="K34" i="5"/>
  <c r="J34" i="5"/>
  <c r="I34" i="5"/>
  <c r="L34" i="5" s="1"/>
  <c r="O34" i="5" s="1"/>
  <c r="L32" i="5"/>
  <c r="O32" i="5" s="1"/>
  <c r="L30" i="5"/>
  <c r="O30" i="5" s="1"/>
  <c r="L28" i="5"/>
  <c r="O28" i="5" s="1"/>
  <c r="N27" i="5"/>
  <c r="M27" i="5"/>
  <c r="N26" i="5"/>
  <c r="M26" i="5"/>
  <c r="K26" i="5"/>
  <c r="J26" i="5"/>
  <c r="I26" i="5"/>
  <c r="L26" i="5" s="1"/>
  <c r="O26" i="5" s="1"/>
  <c r="L24" i="5"/>
  <c r="O24" i="5" s="1"/>
  <c r="L22" i="5"/>
  <c r="O22" i="5" s="1"/>
  <c r="L20" i="5"/>
  <c r="O20" i="5" s="1"/>
  <c r="L18" i="5"/>
  <c r="O18" i="5" s="1"/>
  <c r="L16" i="5"/>
  <c r="O16" i="5" s="1"/>
  <c r="L14" i="5"/>
  <c r="O14" i="5" s="1"/>
  <c r="L12" i="5"/>
  <c r="O12" i="5" s="1"/>
  <c r="L10" i="5"/>
  <c r="O10" i="5" s="1"/>
  <c r="N9" i="5"/>
  <c r="M9" i="5"/>
  <c r="N8" i="5"/>
  <c r="M8" i="5"/>
  <c r="K8" i="5"/>
  <c r="J8" i="5"/>
  <c r="I8" i="5"/>
  <c r="L8" i="5" s="1"/>
  <c r="O8" i="5" s="1"/>
  <c r="N7" i="5"/>
  <c r="N65" i="5" s="1"/>
  <c r="M7" i="5"/>
  <c r="M65" i="5" s="1"/>
  <c r="N6" i="5"/>
  <c r="N64" i="5" s="1"/>
  <c r="M6" i="5"/>
  <c r="M64" i="5" s="1"/>
  <c r="K6" i="5"/>
  <c r="K64" i="5" s="1"/>
  <c r="J6" i="5"/>
  <c r="J64" i="5" s="1"/>
  <c r="I6" i="5"/>
  <c r="I64" i="5" l="1"/>
  <c r="L64" i="5" s="1"/>
  <c r="O64" i="5" s="1"/>
  <c r="L6" i="5"/>
  <c r="O6" i="5" s="1"/>
  <c r="L15" i="3" l="1"/>
  <c r="L14" i="3"/>
  <c r="L13" i="3"/>
  <c r="K13" i="3"/>
  <c r="K16" i="3" s="1"/>
  <c r="J13" i="3"/>
  <c r="J16" i="3" s="1"/>
  <c r="L16" i="3" s="1"/>
  <c r="L12" i="3"/>
  <c r="J52" i="2"/>
  <c r="J47" i="2"/>
  <c r="J59" i="2" s="1"/>
  <c r="J41" i="2"/>
  <c r="J27" i="2"/>
  <c r="J20" i="2"/>
  <c r="J10" i="2"/>
  <c r="J46" i="2" s="1"/>
  <c r="J60" i="2" s="1"/>
  <c r="I59" i="1"/>
  <c r="I54" i="1"/>
  <c r="I46" i="1"/>
  <c r="I41" i="1"/>
  <c r="I40" i="1"/>
  <c r="R36" i="1"/>
  <c r="R67" i="1" s="1"/>
  <c r="I36" i="1"/>
  <c r="I27" i="1"/>
  <c r="I26" i="1"/>
  <c r="I25" i="1"/>
  <c r="R24" i="1"/>
  <c r="R22" i="1"/>
  <c r="I17" i="1"/>
  <c r="R13" i="1"/>
  <c r="I12" i="1"/>
  <c r="R11" i="1"/>
  <c r="R33" i="1" s="1"/>
  <c r="R68" i="1" s="1"/>
  <c r="I11" i="1"/>
  <c r="I68" i="1" s="1"/>
</calcChain>
</file>

<file path=xl/sharedStrings.xml><?xml version="1.0" encoding="utf-8"?>
<sst xmlns="http://schemas.openxmlformats.org/spreadsheetml/2006/main" count="340" uniqueCount="261">
  <si>
    <t>貸 借 対 照 表</t>
    <phoneticPr fontId="8"/>
  </si>
  <si>
    <t>（令和6年3月31日）</t>
    <rPh sb="1" eb="2">
      <t>レイ</t>
    </rPh>
    <rPh sb="2" eb="3">
      <t>ワ</t>
    </rPh>
    <phoneticPr fontId="8"/>
  </si>
  <si>
    <t/>
  </si>
  <si>
    <t>（単位：円）</t>
    <phoneticPr fontId="8"/>
  </si>
  <si>
    <t>資産の部</t>
  </si>
  <si>
    <t>負債の部</t>
  </si>
  <si>
    <t>流動資産</t>
  </si>
  <si>
    <t>流動負債</t>
  </si>
  <si>
    <t>現金預金</t>
  </si>
  <si>
    <t>地方債等</t>
    <rPh sb="3" eb="4">
      <t>トウ</t>
    </rPh>
    <phoneticPr fontId="8"/>
  </si>
  <si>
    <t>歳計現金</t>
  </si>
  <si>
    <t>短期借入金</t>
  </si>
  <si>
    <t>歳入歳出外現金</t>
  </si>
  <si>
    <t>他会計借入金</t>
  </si>
  <si>
    <t>未収金</t>
  </si>
  <si>
    <t>その他短期借入金</t>
  </si>
  <si>
    <t>貸倒引当金</t>
  </si>
  <si>
    <t>賞与引当金</t>
  </si>
  <si>
    <t>基金</t>
  </si>
  <si>
    <t>その他引当金</t>
    <phoneticPr fontId="8"/>
  </si>
  <si>
    <t>財政調整基金</t>
  </si>
  <si>
    <t>未払金</t>
  </si>
  <si>
    <t>公債償還基金</t>
  </si>
  <si>
    <t>還付未済金</t>
  </si>
  <si>
    <t>リース債務</t>
  </si>
  <si>
    <t>短期貸付金</t>
  </si>
  <si>
    <t>その他流動負債</t>
  </si>
  <si>
    <t>固定負債</t>
    <rPh sb="0" eb="2">
      <t>コテイ</t>
    </rPh>
    <phoneticPr fontId="8"/>
  </si>
  <si>
    <t>その他流動資産</t>
  </si>
  <si>
    <t>長期借入金</t>
  </si>
  <si>
    <t>固定資産</t>
  </si>
  <si>
    <t>事業用資産</t>
  </si>
  <si>
    <t>その他長期借入金</t>
  </si>
  <si>
    <t>有形事業用固定資産</t>
  </si>
  <si>
    <t>退職手当引当金</t>
  </si>
  <si>
    <t>土地</t>
  </si>
  <si>
    <t>損失補償等引当金</t>
  </si>
  <si>
    <t>建物</t>
  </si>
  <si>
    <t>工作物</t>
  </si>
  <si>
    <t>長期未払金</t>
  </si>
  <si>
    <t>立木竹</t>
  </si>
  <si>
    <t>船舶</t>
  </si>
  <si>
    <t>その他固定負債</t>
  </si>
  <si>
    <t>浮標等</t>
  </si>
  <si>
    <t>負債の部合計</t>
  </si>
  <si>
    <t>航空機</t>
  </si>
  <si>
    <t>純資産の部</t>
  </si>
  <si>
    <t>その他有形事業用固定資産</t>
    <rPh sb="2" eb="3">
      <t>タ</t>
    </rPh>
    <rPh sb="3" eb="5">
      <t>ユウケイ</t>
    </rPh>
    <rPh sb="5" eb="8">
      <t>ジギョウヨウ</t>
    </rPh>
    <rPh sb="8" eb="10">
      <t>コテイ</t>
    </rPh>
    <rPh sb="10" eb="12">
      <t>シサン</t>
    </rPh>
    <phoneticPr fontId="8"/>
  </si>
  <si>
    <t>累積余剰</t>
  </si>
  <si>
    <t>無形事業用固定資産</t>
  </si>
  <si>
    <t>評価・換算差額等</t>
  </si>
  <si>
    <t>地上権等</t>
  </si>
  <si>
    <t>その他有価証券評価差額金</t>
  </si>
  <si>
    <t>特許権等</t>
  </si>
  <si>
    <t>その他評価・換算差額等</t>
    <phoneticPr fontId="8"/>
  </si>
  <si>
    <t>その他無形事業用固定資産</t>
    <rPh sb="2" eb="3">
      <t>タ</t>
    </rPh>
    <rPh sb="3" eb="5">
      <t>ムケイ</t>
    </rPh>
    <rPh sb="5" eb="8">
      <t>ジギョウヨウ</t>
    </rPh>
    <rPh sb="8" eb="10">
      <t>コテイ</t>
    </rPh>
    <rPh sb="10" eb="12">
      <t>シサン</t>
    </rPh>
    <phoneticPr fontId="8"/>
  </si>
  <si>
    <t>インフラ資産</t>
  </si>
  <si>
    <t>有形インフラ固定資産</t>
  </si>
  <si>
    <t>その他有形インフラ固定資産</t>
    <rPh sb="2" eb="3">
      <t>タ</t>
    </rPh>
    <rPh sb="3" eb="5">
      <t>ユウケイ</t>
    </rPh>
    <rPh sb="9" eb="11">
      <t>コテイ</t>
    </rPh>
    <rPh sb="11" eb="13">
      <t>シサン</t>
    </rPh>
    <phoneticPr fontId="8"/>
  </si>
  <si>
    <t>無形インフラ固定資産</t>
  </si>
  <si>
    <t>その他無形インフラ固定資産</t>
    <rPh sb="2" eb="3">
      <t>タ</t>
    </rPh>
    <rPh sb="3" eb="5">
      <t>ムケイ</t>
    </rPh>
    <rPh sb="9" eb="11">
      <t>コテイ</t>
    </rPh>
    <rPh sb="11" eb="13">
      <t>シサン</t>
    </rPh>
    <phoneticPr fontId="8"/>
  </si>
  <si>
    <t>重要物品</t>
  </si>
  <si>
    <t>リース資産</t>
  </si>
  <si>
    <t>ソフトウェア</t>
  </si>
  <si>
    <t>建設仮勘定</t>
  </si>
  <si>
    <t>出資金</t>
  </si>
  <si>
    <t>有価証券</t>
  </si>
  <si>
    <t>出資による権利</t>
  </si>
  <si>
    <t>公営企業会計出資金</t>
  </si>
  <si>
    <t>信託受益権</t>
  </si>
  <si>
    <t>その他基金</t>
  </si>
  <si>
    <t>長期貸付金</t>
  </si>
  <si>
    <t>その他債権</t>
  </si>
  <si>
    <t>その他固定資産</t>
  </si>
  <si>
    <t>純資産の部合計</t>
  </si>
  <si>
    <t>資産の部合計</t>
  </si>
  <si>
    <t>負債及び純資産の部合計</t>
  </si>
  <si>
    <t>行 政 コ ス ト 計 算 書</t>
    <rPh sb="0" eb="1">
      <t>ギョウ</t>
    </rPh>
    <rPh sb="2" eb="3">
      <t>セイ</t>
    </rPh>
    <rPh sb="10" eb="11">
      <t>ケイ</t>
    </rPh>
    <rPh sb="12" eb="13">
      <t>サン</t>
    </rPh>
    <rPh sb="14" eb="15">
      <t>ショ</t>
    </rPh>
    <phoneticPr fontId="8"/>
  </si>
  <si>
    <t>（自令和5年4月1日　至令和6年3月31日）</t>
    <rPh sb="12" eb="13">
      <t>レイ</t>
    </rPh>
    <rPh sb="13" eb="14">
      <t>ワ</t>
    </rPh>
    <phoneticPr fontId="8"/>
  </si>
  <si>
    <t>経常収益</t>
  </si>
  <si>
    <t>市税</t>
  </si>
  <si>
    <t>地方譲与税</t>
  </si>
  <si>
    <t>交付金</t>
  </si>
  <si>
    <t>地方特例交付金</t>
  </si>
  <si>
    <t>地方交付税</t>
  </si>
  <si>
    <t>保険料</t>
  </si>
  <si>
    <t>分担金及び負担金</t>
  </si>
  <si>
    <t>使用料及び手数料</t>
  </si>
  <si>
    <t>国・府支出金</t>
  </si>
  <si>
    <t>他会計からの繰入金</t>
  </si>
  <si>
    <t>一般会計からの繰入金</t>
    <rPh sb="0" eb="2">
      <t>イッパン</t>
    </rPh>
    <phoneticPr fontId="8"/>
  </si>
  <si>
    <t>特別会計からの繰入金</t>
  </si>
  <si>
    <t>公営企業からの繰入金</t>
  </si>
  <si>
    <t>棚卸資産売却収入</t>
  </si>
  <si>
    <t>受取利息及び配当金</t>
  </si>
  <si>
    <t>その他経常収益</t>
  </si>
  <si>
    <t>経常費用</t>
  </si>
  <si>
    <t>給与関係費</t>
  </si>
  <si>
    <t>賞与引当金繰入額</t>
  </si>
  <si>
    <t>退職手当引当金繰入額</t>
  </si>
  <si>
    <t>物件費</t>
  </si>
  <si>
    <t>維持補修費</t>
  </si>
  <si>
    <t>減価償却費</t>
  </si>
  <si>
    <t>支払利息及び手数料</t>
  </si>
  <si>
    <t>貸倒損失</t>
  </si>
  <si>
    <t>貸倒引当金繰入額</t>
  </si>
  <si>
    <t>損失補償等引当金繰入額</t>
  </si>
  <si>
    <t>棚卸資産売却原価</t>
  </si>
  <si>
    <t>扶助費</t>
  </si>
  <si>
    <t>負担金・補助金・交付金等</t>
  </si>
  <si>
    <t>他会計への繰出金</t>
  </si>
  <si>
    <t>一般会計への繰出金</t>
  </si>
  <si>
    <t>特別会計への繰出金</t>
  </si>
  <si>
    <t>公営企業への繰出金</t>
  </si>
  <si>
    <t>その他経常費用</t>
  </si>
  <si>
    <t>経常収支差額</t>
  </si>
  <si>
    <t>特別利益</t>
  </si>
  <si>
    <t>資産売却益</t>
  </si>
  <si>
    <t>資産受贈益</t>
  </si>
  <si>
    <t>事業再編等に伴う移転損益</t>
  </si>
  <si>
    <t>その他特別利益</t>
  </si>
  <si>
    <t>特別損失</t>
  </si>
  <si>
    <t>資産除売却損</t>
  </si>
  <si>
    <t>災害による損失</t>
  </si>
  <si>
    <t>出資金評価損</t>
  </si>
  <si>
    <t>その他特別損失</t>
  </si>
  <si>
    <t>特別収支差額</t>
  </si>
  <si>
    <t>当年度収支差額</t>
  </si>
  <si>
    <t>純 資 産 変 動 計 算 書</t>
    <phoneticPr fontId="8"/>
  </si>
  <si>
    <t>区分</t>
  </si>
  <si>
    <t>累積余剰</t>
    <phoneticPr fontId="8"/>
  </si>
  <si>
    <t>評価・換算差額等</t>
    <phoneticPr fontId="8"/>
  </si>
  <si>
    <t>合計</t>
    <phoneticPr fontId="8"/>
  </si>
  <si>
    <t>前年度末残高</t>
    <rPh sb="0" eb="3">
      <t>ゼンネンド</t>
    </rPh>
    <phoneticPr fontId="8"/>
  </si>
  <si>
    <t>当年度変動額</t>
    <rPh sb="0" eb="1">
      <t>トウ</t>
    </rPh>
    <rPh sb="1" eb="3">
      <t>ネンド</t>
    </rPh>
    <rPh sb="3" eb="5">
      <t>ヘンドウ</t>
    </rPh>
    <phoneticPr fontId="8"/>
  </si>
  <si>
    <t>当年度収支差額</t>
    <rPh sb="0" eb="3">
      <t>トウネンド</t>
    </rPh>
    <rPh sb="3" eb="5">
      <t>シュウシ</t>
    </rPh>
    <rPh sb="5" eb="7">
      <t>サガク</t>
    </rPh>
    <phoneticPr fontId="8"/>
  </si>
  <si>
    <t>その他変動額</t>
    <rPh sb="2" eb="3">
      <t>タ</t>
    </rPh>
    <rPh sb="3" eb="5">
      <t>ヘンドウ</t>
    </rPh>
    <rPh sb="5" eb="6">
      <t>ガク</t>
    </rPh>
    <phoneticPr fontId="8"/>
  </si>
  <si>
    <t>当年度末残高</t>
    <rPh sb="0" eb="1">
      <t>トウ</t>
    </rPh>
    <rPh sb="1" eb="3">
      <t>ネンド</t>
    </rPh>
    <phoneticPr fontId="8"/>
  </si>
  <si>
    <t>財務諸表に対する注記</t>
    <rPh sb="0" eb="2">
      <t>ザイム</t>
    </rPh>
    <rPh sb="2" eb="4">
      <t>ショヒョウ</t>
    </rPh>
    <rPh sb="5" eb="6">
      <t>タイ</t>
    </rPh>
    <rPh sb="8" eb="9">
      <t>チュウ</t>
    </rPh>
    <rPh sb="9" eb="10">
      <t>キ</t>
    </rPh>
    <phoneticPr fontId="4"/>
  </si>
  <si>
    <t>１．関連集団に含めた会計及び連結対象団体の名称</t>
    <rPh sb="2" eb="4">
      <t>カンレン</t>
    </rPh>
    <rPh sb="4" eb="6">
      <t>シュウダン</t>
    </rPh>
    <rPh sb="7" eb="8">
      <t>フク</t>
    </rPh>
    <rPh sb="10" eb="12">
      <t>カイケイ</t>
    </rPh>
    <rPh sb="12" eb="13">
      <t>オヨ</t>
    </rPh>
    <rPh sb="14" eb="16">
      <t>レンケツ</t>
    </rPh>
    <rPh sb="16" eb="18">
      <t>タイショウ</t>
    </rPh>
    <rPh sb="18" eb="20">
      <t>ダンタイ</t>
    </rPh>
    <rPh sb="21" eb="23">
      <t>メイショウ</t>
    </rPh>
    <phoneticPr fontId="4"/>
  </si>
  <si>
    <t>　連結対象団体については、「連結財務諸表及び所属別連結財務諸表にかかる実務指針」に基づき決定しています。</t>
    <rPh sb="14" eb="16">
      <t>レンケツ</t>
    </rPh>
    <rPh sb="16" eb="18">
      <t>ザイム</t>
    </rPh>
    <rPh sb="18" eb="20">
      <t>ショヒョウ</t>
    </rPh>
    <rPh sb="20" eb="21">
      <t>オヨ</t>
    </rPh>
    <rPh sb="22" eb="24">
      <t>ショゾク</t>
    </rPh>
    <rPh sb="24" eb="25">
      <t>ベツ</t>
    </rPh>
    <rPh sb="25" eb="27">
      <t>レンケツ</t>
    </rPh>
    <rPh sb="27" eb="29">
      <t>ザイム</t>
    </rPh>
    <rPh sb="29" eb="31">
      <t>ショヒョウ</t>
    </rPh>
    <rPh sb="35" eb="37">
      <t>ジツム</t>
    </rPh>
    <rPh sb="37" eb="39">
      <t>シシン</t>
    </rPh>
    <rPh sb="41" eb="42">
      <t>モト</t>
    </rPh>
    <rPh sb="44" eb="46">
      <t>ケッテイ</t>
    </rPh>
    <phoneticPr fontId="4"/>
  </si>
  <si>
    <t>　全部連結対象団体については連結割合100%、一部事務組合及び広域連合については経費負担割合による比例連</t>
    <rPh sb="1" eb="3">
      <t>ゼンブ</t>
    </rPh>
    <rPh sb="3" eb="5">
      <t>レンケツ</t>
    </rPh>
    <rPh sb="5" eb="7">
      <t>タイショウ</t>
    </rPh>
    <rPh sb="7" eb="9">
      <t>ダンタイ</t>
    </rPh>
    <rPh sb="14" eb="16">
      <t>レンケツ</t>
    </rPh>
    <rPh sb="16" eb="18">
      <t>ワリアイ</t>
    </rPh>
    <rPh sb="23" eb="25">
      <t>イチブ</t>
    </rPh>
    <rPh sb="25" eb="27">
      <t>ジム</t>
    </rPh>
    <rPh sb="27" eb="29">
      <t>クミアイ</t>
    </rPh>
    <rPh sb="29" eb="30">
      <t>オヨ</t>
    </rPh>
    <rPh sb="31" eb="33">
      <t>コウイキ</t>
    </rPh>
    <rPh sb="33" eb="35">
      <t>レンゴウ</t>
    </rPh>
    <rPh sb="40" eb="42">
      <t>ケイヒ</t>
    </rPh>
    <rPh sb="42" eb="44">
      <t>フタン</t>
    </rPh>
    <rPh sb="44" eb="46">
      <t>ワリアイ</t>
    </rPh>
    <rPh sb="49" eb="51">
      <t>ヒレイ</t>
    </rPh>
    <rPh sb="51" eb="52">
      <t>レン</t>
    </rPh>
    <phoneticPr fontId="4"/>
  </si>
  <si>
    <t>結とし、その他の比例連結対象団体については出資等比率による比例連結としています。</t>
    <rPh sb="0" eb="1">
      <t>ユイ</t>
    </rPh>
    <rPh sb="6" eb="7">
      <t>タ</t>
    </rPh>
    <rPh sb="8" eb="10">
      <t>ヒレイ</t>
    </rPh>
    <rPh sb="10" eb="12">
      <t>レンケツ</t>
    </rPh>
    <rPh sb="12" eb="14">
      <t>タイショウ</t>
    </rPh>
    <rPh sb="23" eb="24">
      <t>ナド</t>
    </rPh>
    <rPh sb="24" eb="26">
      <t>ヒリツ</t>
    </rPh>
    <phoneticPr fontId="4"/>
  </si>
  <si>
    <t>　なお、所管所属については、令和６年３月31日時点のものです。</t>
    <rPh sb="4" eb="6">
      <t>ショカン</t>
    </rPh>
    <rPh sb="6" eb="8">
      <t>ショゾク</t>
    </rPh>
    <rPh sb="14" eb="15">
      <t>レイ</t>
    </rPh>
    <rPh sb="15" eb="16">
      <t>ワ</t>
    </rPh>
    <rPh sb="17" eb="18">
      <t>ネン</t>
    </rPh>
    <rPh sb="19" eb="20">
      <t>ガツ</t>
    </rPh>
    <rPh sb="22" eb="23">
      <t>ニチ</t>
    </rPh>
    <rPh sb="23" eb="25">
      <t>ジテン</t>
    </rPh>
    <phoneticPr fontId="4"/>
  </si>
  <si>
    <t>　</t>
    <phoneticPr fontId="4"/>
  </si>
  <si>
    <t>区分</t>
    <rPh sb="0" eb="2">
      <t>クブン</t>
    </rPh>
    <phoneticPr fontId="4"/>
  </si>
  <si>
    <t>会計・団体名</t>
    <rPh sb="0" eb="2">
      <t>カイケイ</t>
    </rPh>
    <rPh sb="3" eb="5">
      <t>ダンタイ</t>
    </rPh>
    <rPh sb="5" eb="6">
      <t>メイ</t>
    </rPh>
    <phoneticPr fontId="4"/>
  </si>
  <si>
    <t>連結割合（％）</t>
    <rPh sb="0" eb="2">
      <t>レンケツ</t>
    </rPh>
    <rPh sb="2" eb="4">
      <t>ワリアイ</t>
    </rPh>
    <phoneticPr fontId="4"/>
  </si>
  <si>
    <t>所管所属</t>
    <rPh sb="0" eb="2">
      <t>ショカン</t>
    </rPh>
    <rPh sb="2" eb="4">
      <t>ショゾク</t>
    </rPh>
    <phoneticPr fontId="4"/>
  </si>
  <si>
    <t>一般会計</t>
    <rPh sb="0" eb="2">
      <t>イッパン</t>
    </rPh>
    <rPh sb="2" eb="4">
      <t>カイケイ</t>
    </rPh>
    <phoneticPr fontId="4"/>
  </si>
  <si>
    <t>政令等特別会計</t>
    <rPh sb="0" eb="2">
      <t>セイレイ</t>
    </rPh>
    <rPh sb="2" eb="3">
      <t>トウ</t>
    </rPh>
    <rPh sb="3" eb="5">
      <t>トクベツ</t>
    </rPh>
    <rPh sb="5" eb="7">
      <t>カイケイ</t>
    </rPh>
    <phoneticPr fontId="4"/>
  </si>
  <si>
    <t>食肉市場事業会計</t>
    <rPh sb="0" eb="2">
      <t>ショクニク</t>
    </rPh>
    <rPh sb="2" eb="4">
      <t>シジョウ</t>
    </rPh>
    <rPh sb="4" eb="6">
      <t>ジギョウ</t>
    </rPh>
    <rPh sb="6" eb="8">
      <t>カイケイ</t>
    </rPh>
    <phoneticPr fontId="4"/>
  </si>
  <si>
    <t>駐車場事業会計</t>
    <rPh sb="0" eb="3">
      <t>チュウシャジョウ</t>
    </rPh>
    <rPh sb="3" eb="5">
      <t>ジギョウ</t>
    </rPh>
    <rPh sb="5" eb="7">
      <t>カイケイ</t>
    </rPh>
    <phoneticPr fontId="4"/>
  </si>
  <si>
    <t>母子父子寡婦福祉貸付資金会計</t>
    <rPh sb="0" eb="2">
      <t>ボシ</t>
    </rPh>
    <rPh sb="2" eb="4">
      <t>フシ</t>
    </rPh>
    <rPh sb="4" eb="6">
      <t>カフ</t>
    </rPh>
    <rPh sb="6" eb="8">
      <t>フクシ</t>
    </rPh>
    <rPh sb="8" eb="10">
      <t>カシツケ</t>
    </rPh>
    <rPh sb="10" eb="12">
      <t>シキン</t>
    </rPh>
    <rPh sb="12" eb="14">
      <t>カイケイ</t>
    </rPh>
    <phoneticPr fontId="4"/>
  </si>
  <si>
    <t>国民健康保険事業会計</t>
    <rPh sb="0" eb="2">
      <t>コクミン</t>
    </rPh>
    <rPh sb="2" eb="4">
      <t>ケンコウ</t>
    </rPh>
    <rPh sb="4" eb="6">
      <t>ホケン</t>
    </rPh>
    <rPh sb="6" eb="8">
      <t>ジギョウ</t>
    </rPh>
    <rPh sb="8" eb="10">
      <t>カイケイ</t>
    </rPh>
    <phoneticPr fontId="4"/>
  </si>
  <si>
    <t>心身障害者扶養共済事業会計</t>
    <rPh sb="0" eb="2">
      <t>シンシン</t>
    </rPh>
    <rPh sb="2" eb="5">
      <t>ショウガイシャ</t>
    </rPh>
    <rPh sb="5" eb="7">
      <t>フヨウ</t>
    </rPh>
    <rPh sb="7" eb="9">
      <t>キョウサイ</t>
    </rPh>
    <rPh sb="9" eb="11">
      <t>ジギョウ</t>
    </rPh>
    <rPh sb="11" eb="13">
      <t>カイケイ</t>
    </rPh>
    <phoneticPr fontId="4"/>
  </si>
  <si>
    <t>介護保険事業会計</t>
    <rPh sb="0" eb="2">
      <t>カイゴ</t>
    </rPh>
    <rPh sb="2" eb="4">
      <t>ホケン</t>
    </rPh>
    <rPh sb="4" eb="6">
      <t>ジギョウ</t>
    </rPh>
    <rPh sb="6" eb="8">
      <t>カイケイ</t>
    </rPh>
    <phoneticPr fontId="4"/>
  </si>
  <si>
    <t>後期高齢者医療事業会計</t>
    <rPh sb="0" eb="2">
      <t>コウキ</t>
    </rPh>
    <rPh sb="2" eb="5">
      <t>コウレイシャ</t>
    </rPh>
    <rPh sb="5" eb="11">
      <t>イリョウジギョウカイケイ</t>
    </rPh>
    <phoneticPr fontId="4"/>
  </si>
  <si>
    <t>公債費会計</t>
    <rPh sb="0" eb="2">
      <t>コウサイ</t>
    </rPh>
    <rPh sb="2" eb="3">
      <t>ヒ</t>
    </rPh>
    <rPh sb="3" eb="5">
      <t>カイケイ</t>
    </rPh>
    <phoneticPr fontId="4"/>
  </si>
  <si>
    <t>準公営企業会計</t>
    <rPh sb="0" eb="1">
      <t>ジュン</t>
    </rPh>
    <rPh sb="1" eb="3">
      <t>コウエイ</t>
    </rPh>
    <rPh sb="3" eb="5">
      <t>キギョウ</t>
    </rPh>
    <rPh sb="5" eb="7">
      <t>カイケイ</t>
    </rPh>
    <phoneticPr fontId="4"/>
  </si>
  <si>
    <t>中央卸売市場事業会計</t>
    <rPh sb="0" eb="2">
      <t>チュウオウ</t>
    </rPh>
    <rPh sb="2" eb="4">
      <t>オロシウリ</t>
    </rPh>
    <rPh sb="4" eb="6">
      <t>シジョウ</t>
    </rPh>
    <rPh sb="6" eb="8">
      <t>ジギョウ</t>
    </rPh>
    <rPh sb="8" eb="10">
      <t>カイケイ</t>
    </rPh>
    <phoneticPr fontId="4"/>
  </si>
  <si>
    <t>港営事業会計</t>
    <rPh sb="0" eb="1">
      <t>ミナト</t>
    </rPh>
    <rPh sb="1" eb="2">
      <t>エイ</t>
    </rPh>
    <rPh sb="2" eb="4">
      <t>ジギョウ</t>
    </rPh>
    <rPh sb="4" eb="6">
      <t>カイケイ</t>
    </rPh>
    <phoneticPr fontId="4"/>
  </si>
  <si>
    <t>下水道事業会計</t>
    <rPh sb="0" eb="3">
      <t>ゲスイドウ</t>
    </rPh>
    <rPh sb="3" eb="5">
      <t>ジギョウ</t>
    </rPh>
    <rPh sb="5" eb="7">
      <t>カイケイ</t>
    </rPh>
    <phoneticPr fontId="4"/>
  </si>
  <si>
    <t>公営企業会計</t>
    <rPh sb="0" eb="2">
      <t>コウエイ</t>
    </rPh>
    <rPh sb="2" eb="4">
      <t>キギョウ</t>
    </rPh>
    <rPh sb="4" eb="6">
      <t>カイケイ</t>
    </rPh>
    <phoneticPr fontId="4"/>
  </si>
  <si>
    <t>水道事業会計</t>
    <rPh sb="0" eb="2">
      <t>スイドウ</t>
    </rPh>
    <rPh sb="2" eb="4">
      <t>ジギョウ</t>
    </rPh>
    <rPh sb="4" eb="6">
      <t>カイケイ</t>
    </rPh>
    <phoneticPr fontId="4"/>
  </si>
  <si>
    <t>工業用水道事業会計</t>
    <rPh sb="0" eb="3">
      <t>コウギョウヨウ</t>
    </rPh>
    <rPh sb="3" eb="5">
      <t>スイドウ</t>
    </rPh>
    <rPh sb="5" eb="7">
      <t>ジギョウ</t>
    </rPh>
    <rPh sb="7" eb="9">
      <t>カイケイ</t>
    </rPh>
    <phoneticPr fontId="4"/>
  </si>
  <si>
    <t>一部事務組合</t>
    <rPh sb="0" eb="2">
      <t>イチブ</t>
    </rPh>
    <rPh sb="2" eb="4">
      <t>ジム</t>
    </rPh>
    <rPh sb="4" eb="6">
      <t>クミアイ</t>
    </rPh>
    <phoneticPr fontId="4"/>
  </si>
  <si>
    <t>大阪広域環境施設組合</t>
    <rPh sb="2" eb="4">
      <t>コウイキ</t>
    </rPh>
    <phoneticPr fontId="4"/>
  </si>
  <si>
    <t>　環境局</t>
    <rPh sb="1" eb="3">
      <t>カンキョウ</t>
    </rPh>
    <rPh sb="3" eb="4">
      <t>キョク</t>
    </rPh>
    <phoneticPr fontId="4"/>
  </si>
  <si>
    <t>淀川右岸水防事務組合</t>
  </si>
  <si>
    <t>　建設局</t>
    <rPh sb="1" eb="3">
      <t>ケンセツ</t>
    </rPh>
    <rPh sb="3" eb="4">
      <t>キョク</t>
    </rPh>
    <phoneticPr fontId="4"/>
  </si>
  <si>
    <t>淀川左岸水防事務組合</t>
  </si>
  <si>
    <t>大和川右岸水防事務組合</t>
    <phoneticPr fontId="4"/>
  </si>
  <si>
    <t>広域連合</t>
    <rPh sb="0" eb="2">
      <t>コウイキ</t>
    </rPh>
    <rPh sb="2" eb="4">
      <t>レンゴウ</t>
    </rPh>
    <phoneticPr fontId="4"/>
  </si>
  <si>
    <t>関西広域連合</t>
    <rPh sb="0" eb="2">
      <t>カンサイ</t>
    </rPh>
    <rPh sb="2" eb="4">
      <t>コウイキ</t>
    </rPh>
    <rPh sb="4" eb="6">
      <t>レンゴウ</t>
    </rPh>
    <phoneticPr fontId="4"/>
  </si>
  <si>
    <t>　政策企画室</t>
    <rPh sb="1" eb="3">
      <t>セイサク</t>
    </rPh>
    <rPh sb="3" eb="5">
      <t>キカク</t>
    </rPh>
    <rPh sb="5" eb="6">
      <t>シツ</t>
    </rPh>
    <phoneticPr fontId="4"/>
  </si>
  <si>
    <t>大阪府後期高齢者医療広域連合</t>
    <phoneticPr fontId="4"/>
  </si>
  <si>
    <t>　福祉局</t>
    <rPh sb="1" eb="3">
      <t>フクシ</t>
    </rPh>
    <rPh sb="3" eb="4">
      <t>キョク</t>
    </rPh>
    <phoneticPr fontId="4"/>
  </si>
  <si>
    <t>地方独立行政法人</t>
    <rPh sb="0" eb="2">
      <t>チホウ</t>
    </rPh>
    <rPh sb="2" eb="4">
      <t>ドクリツ</t>
    </rPh>
    <rPh sb="4" eb="6">
      <t>ギョウセイ</t>
    </rPh>
    <rPh sb="6" eb="8">
      <t>ホウジン</t>
    </rPh>
    <phoneticPr fontId="4"/>
  </si>
  <si>
    <t>（公大）大阪</t>
    <rPh sb="1" eb="2">
      <t>コウ</t>
    </rPh>
    <rPh sb="2" eb="3">
      <t>ダイ</t>
    </rPh>
    <rPh sb="4" eb="6">
      <t>オオサカ</t>
    </rPh>
    <phoneticPr fontId="4"/>
  </si>
  <si>
    <t>　副首都推進局</t>
    <rPh sb="1" eb="4">
      <t>フクシュト</t>
    </rPh>
    <rPh sb="4" eb="7">
      <t>スイシンキョク</t>
    </rPh>
    <phoneticPr fontId="4"/>
  </si>
  <si>
    <t>（地独）大阪市博物館機構</t>
    <rPh sb="1" eb="2">
      <t>チ</t>
    </rPh>
    <rPh sb="2" eb="3">
      <t>ドク</t>
    </rPh>
    <rPh sb="4" eb="6">
      <t>オオサカ</t>
    </rPh>
    <rPh sb="6" eb="7">
      <t>シ</t>
    </rPh>
    <rPh sb="7" eb="10">
      <t>ハクブツカン</t>
    </rPh>
    <rPh sb="10" eb="12">
      <t>キコウ</t>
    </rPh>
    <phoneticPr fontId="4"/>
  </si>
  <si>
    <t>　経済戦略局</t>
    <rPh sb="1" eb="3">
      <t>ケイザイ</t>
    </rPh>
    <rPh sb="3" eb="5">
      <t>センリャク</t>
    </rPh>
    <rPh sb="5" eb="6">
      <t>キョク</t>
    </rPh>
    <phoneticPr fontId="4"/>
  </si>
  <si>
    <t>（地独）大阪産業技術研究所</t>
    <rPh sb="1" eb="2">
      <t>チ</t>
    </rPh>
    <rPh sb="2" eb="3">
      <t>ドク</t>
    </rPh>
    <rPh sb="4" eb="6">
      <t>オオサカ</t>
    </rPh>
    <rPh sb="6" eb="8">
      <t>サンギョウ</t>
    </rPh>
    <rPh sb="8" eb="10">
      <t>ギジュツ</t>
    </rPh>
    <rPh sb="10" eb="13">
      <t>ケンキュウショ</t>
    </rPh>
    <phoneticPr fontId="4"/>
  </si>
  <si>
    <t>（地独）大阪市民病院機構</t>
    <rPh sb="1" eb="2">
      <t>チ</t>
    </rPh>
    <rPh sb="2" eb="3">
      <t>ドク</t>
    </rPh>
    <rPh sb="4" eb="8">
      <t>オオサカシミン</t>
    </rPh>
    <rPh sb="8" eb="10">
      <t>ビョウイン</t>
    </rPh>
    <rPh sb="10" eb="12">
      <t>キコウ</t>
    </rPh>
    <phoneticPr fontId="4"/>
  </si>
  <si>
    <t>　健康局</t>
    <rPh sb="1" eb="3">
      <t>ケンコウ</t>
    </rPh>
    <rPh sb="3" eb="4">
      <t>キョク</t>
    </rPh>
    <phoneticPr fontId="4"/>
  </si>
  <si>
    <t>（地独）大阪健康安全基盤研究所</t>
    <rPh sb="1" eb="2">
      <t>チ</t>
    </rPh>
    <rPh sb="2" eb="3">
      <t>ドク</t>
    </rPh>
    <rPh sb="4" eb="6">
      <t>オオサカ</t>
    </rPh>
    <rPh sb="6" eb="8">
      <t>ケンコウ</t>
    </rPh>
    <rPh sb="8" eb="10">
      <t>アンゼン</t>
    </rPh>
    <rPh sb="10" eb="12">
      <t>キバン</t>
    </rPh>
    <rPh sb="12" eb="15">
      <t>ケンキュウショ</t>
    </rPh>
    <phoneticPr fontId="4"/>
  </si>
  <si>
    <t>（地独）天王寺動物園</t>
    <rPh sb="1" eb="2">
      <t>チ</t>
    </rPh>
    <rPh sb="2" eb="3">
      <t>ドク</t>
    </rPh>
    <rPh sb="4" eb="7">
      <t>テンノウジ</t>
    </rPh>
    <rPh sb="7" eb="10">
      <t>ドウブツエン</t>
    </rPh>
    <phoneticPr fontId="4"/>
  </si>
  <si>
    <t>　建設局</t>
    <rPh sb="1" eb="4">
      <t>ケンセツキョク</t>
    </rPh>
    <phoneticPr fontId="4"/>
  </si>
  <si>
    <t>地方公社</t>
    <rPh sb="0" eb="2">
      <t>チホウ</t>
    </rPh>
    <rPh sb="2" eb="4">
      <t>コウシャ</t>
    </rPh>
    <phoneticPr fontId="4"/>
  </si>
  <si>
    <t>大阪市住宅供給公社</t>
    <rPh sb="0" eb="3">
      <t>オオサカシ</t>
    </rPh>
    <rPh sb="3" eb="5">
      <t>ジュウタク</t>
    </rPh>
    <rPh sb="5" eb="7">
      <t>キョウキュウ</t>
    </rPh>
    <rPh sb="7" eb="9">
      <t>コウシャ</t>
    </rPh>
    <phoneticPr fontId="4"/>
  </si>
  <si>
    <t>　都市整備局</t>
    <rPh sb="1" eb="3">
      <t>トシ</t>
    </rPh>
    <rPh sb="3" eb="5">
      <t>セイビ</t>
    </rPh>
    <rPh sb="5" eb="6">
      <t>キョク</t>
    </rPh>
    <phoneticPr fontId="4"/>
  </si>
  <si>
    <t>第三セクター等</t>
    <rPh sb="0" eb="1">
      <t>ダイ</t>
    </rPh>
    <rPh sb="1" eb="2">
      <t>サン</t>
    </rPh>
    <rPh sb="6" eb="7">
      <t>トウ</t>
    </rPh>
    <phoneticPr fontId="4"/>
  </si>
  <si>
    <t>大阪市高速電気軌道（株）</t>
    <rPh sb="0" eb="3">
      <t>オオサカシ</t>
    </rPh>
    <rPh sb="3" eb="5">
      <t>コウソク</t>
    </rPh>
    <rPh sb="5" eb="7">
      <t>デンキ</t>
    </rPh>
    <rPh sb="7" eb="9">
      <t>キドウ</t>
    </rPh>
    <rPh sb="10" eb="11">
      <t>カブ</t>
    </rPh>
    <phoneticPr fontId="4"/>
  </si>
  <si>
    <t>　都市交通局</t>
    <rPh sb="1" eb="3">
      <t>トシ</t>
    </rPh>
    <rPh sb="3" eb="5">
      <t>コウツウ</t>
    </rPh>
    <rPh sb="5" eb="6">
      <t>キョク</t>
    </rPh>
    <phoneticPr fontId="4"/>
  </si>
  <si>
    <t>大阪シティバス（株）</t>
    <rPh sb="0" eb="2">
      <t>オオサカ</t>
    </rPh>
    <rPh sb="8" eb="9">
      <t>カブ</t>
    </rPh>
    <phoneticPr fontId="4"/>
  </si>
  <si>
    <t>（株）大阪メトロサービス</t>
    <rPh sb="1" eb="2">
      <t>カブ</t>
    </rPh>
    <rPh sb="3" eb="5">
      <t>オオサカ</t>
    </rPh>
    <phoneticPr fontId="4"/>
  </si>
  <si>
    <t>大阪地下街（株）</t>
    <rPh sb="0" eb="2">
      <t>オオサカ</t>
    </rPh>
    <rPh sb="2" eb="5">
      <t>チカガイ</t>
    </rPh>
    <rPh sb="6" eb="7">
      <t>カブ</t>
    </rPh>
    <phoneticPr fontId="4"/>
  </si>
  <si>
    <t>（株）大阪メトロアドエラ</t>
    <phoneticPr fontId="4"/>
  </si>
  <si>
    <t>TUCKNAL（株）</t>
    <rPh sb="7" eb="10">
      <t>カブ</t>
    </rPh>
    <phoneticPr fontId="4"/>
  </si>
  <si>
    <t>大阪メトロビジネスアソシエイト（株）</t>
    <rPh sb="0" eb="2">
      <t>オオサカ</t>
    </rPh>
    <rPh sb="15" eb="18">
      <t>カブ</t>
    </rPh>
    <phoneticPr fontId="4"/>
  </si>
  <si>
    <t>（株）交通電業社</t>
    <rPh sb="1" eb="2">
      <t>カブ</t>
    </rPh>
    <rPh sb="3" eb="8">
      <t>コウツウデンギョウシャ</t>
    </rPh>
    <phoneticPr fontId="4"/>
  </si>
  <si>
    <t>　都市交通局</t>
    <rPh sb="1" eb="6">
      <t>トシコウツウキョク</t>
    </rPh>
    <phoneticPr fontId="4"/>
  </si>
  <si>
    <t>（株）大阪城ホール</t>
    <rPh sb="1" eb="2">
      <t>カブ</t>
    </rPh>
    <rPh sb="3" eb="6">
      <t>オオサカジョウ</t>
    </rPh>
    <phoneticPr fontId="4"/>
  </si>
  <si>
    <t>（株）大阪市開発公社</t>
    <rPh sb="1" eb="2">
      <t>カブ</t>
    </rPh>
    <rPh sb="3" eb="6">
      <t>オオサカシ</t>
    </rPh>
    <rPh sb="6" eb="8">
      <t>カイハツ</t>
    </rPh>
    <rPh sb="8" eb="10">
      <t>コウシャ</t>
    </rPh>
    <phoneticPr fontId="4"/>
  </si>
  <si>
    <t>（一財）大阪市文化財協会</t>
    <rPh sb="1" eb="2">
      <t>イチ</t>
    </rPh>
    <rPh sb="2" eb="3">
      <t>ザイ</t>
    </rPh>
    <rPh sb="4" eb="7">
      <t>オオサカシ</t>
    </rPh>
    <rPh sb="7" eb="10">
      <t>ブンカザイ</t>
    </rPh>
    <rPh sb="10" eb="12">
      <t>キョウカイ</t>
    </rPh>
    <phoneticPr fontId="4"/>
  </si>
  <si>
    <t>アジア太平洋トレードセンター（株）</t>
    <rPh sb="3" eb="6">
      <t>タイヘイヨウ</t>
    </rPh>
    <rPh sb="15" eb="16">
      <t>カブ</t>
    </rPh>
    <phoneticPr fontId="4"/>
  </si>
  <si>
    <t>（公財）大阪国際交流センター</t>
    <rPh sb="1" eb="2">
      <t>コウ</t>
    </rPh>
    <rPh sb="2" eb="3">
      <t>ザイ</t>
    </rPh>
    <rPh sb="4" eb="6">
      <t>オオサカ</t>
    </rPh>
    <rPh sb="6" eb="8">
      <t>コクサイ</t>
    </rPh>
    <rPh sb="8" eb="10">
      <t>コウリュウ</t>
    </rPh>
    <phoneticPr fontId="4"/>
  </si>
  <si>
    <t>大阪市商業振興企画（株）</t>
    <rPh sb="0" eb="3">
      <t>オオサカシ</t>
    </rPh>
    <rPh sb="3" eb="5">
      <t>ショウギョウ</t>
    </rPh>
    <rPh sb="5" eb="7">
      <t>シンコウ</t>
    </rPh>
    <rPh sb="7" eb="9">
      <t>キカク</t>
    </rPh>
    <rPh sb="10" eb="11">
      <t>カブ</t>
    </rPh>
    <phoneticPr fontId="4"/>
  </si>
  <si>
    <t>（株）大阪鶴見フラワーセンター</t>
    <rPh sb="1" eb="2">
      <t>カブ</t>
    </rPh>
    <rPh sb="3" eb="5">
      <t>オオサカ</t>
    </rPh>
    <rPh sb="5" eb="7">
      <t>ツルミ</t>
    </rPh>
    <phoneticPr fontId="4"/>
  </si>
  <si>
    <t>（公財）大阪府暴力追放推進センター</t>
    <rPh sb="1" eb="2">
      <t>コウ</t>
    </rPh>
    <rPh sb="2" eb="3">
      <t>ザイ</t>
    </rPh>
    <rPh sb="4" eb="7">
      <t>オオサカフ</t>
    </rPh>
    <rPh sb="7" eb="9">
      <t>ボウリョク</t>
    </rPh>
    <rPh sb="9" eb="11">
      <t>ツイホウ</t>
    </rPh>
    <rPh sb="11" eb="13">
      <t>スイシン</t>
    </rPh>
    <phoneticPr fontId="4"/>
  </si>
  <si>
    <t>　市民局</t>
    <rPh sb="1" eb="3">
      <t>シミン</t>
    </rPh>
    <rPh sb="3" eb="4">
      <t>キョク</t>
    </rPh>
    <phoneticPr fontId="4"/>
  </si>
  <si>
    <t>（一財）アジア・太平洋人権情報センター</t>
    <rPh sb="1" eb="2">
      <t>イチ</t>
    </rPh>
    <rPh sb="2" eb="3">
      <t>ザイ</t>
    </rPh>
    <rPh sb="8" eb="11">
      <t>タイヘイヨウ</t>
    </rPh>
    <rPh sb="11" eb="13">
      <t>ジンケン</t>
    </rPh>
    <rPh sb="13" eb="15">
      <t>ジョウホウ</t>
    </rPh>
    <phoneticPr fontId="4"/>
  </si>
  <si>
    <t>（株）湊町開発センター</t>
    <rPh sb="1" eb="2">
      <t>カブ</t>
    </rPh>
    <rPh sb="3" eb="5">
      <t>ミナトマチ</t>
    </rPh>
    <rPh sb="5" eb="7">
      <t>カイハツ</t>
    </rPh>
    <phoneticPr fontId="4"/>
  </si>
  <si>
    <t>　計画調整局</t>
    <phoneticPr fontId="4"/>
  </si>
  <si>
    <t>大阪外環状鉄道（株）</t>
    <rPh sb="0" eb="2">
      <t>オオサカ</t>
    </rPh>
    <rPh sb="2" eb="3">
      <t>ソト</t>
    </rPh>
    <rPh sb="3" eb="5">
      <t>カンジョウ</t>
    </rPh>
    <rPh sb="5" eb="7">
      <t>テツドウ</t>
    </rPh>
    <rPh sb="8" eb="9">
      <t>カブ</t>
    </rPh>
    <phoneticPr fontId="4"/>
  </si>
  <si>
    <t>西大阪高速鉄道（株）</t>
    <phoneticPr fontId="4"/>
  </si>
  <si>
    <t>中之島高速鉄道（株）</t>
    <rPh sb="0" eb="3">
      <t>ナカノシマ</t>
    </rPh>
    <rPh sb="3" eb="5">
      <t>コウソク</t>
    </rPh>
    <rPh sb="5" eb="7">
      <t>テツドウ</t>
    </rPh>
    <rPh sb="8" eb="9">
      <t>カブ</t>
    </rPh>
    <phoneticPr fontId="4"/>
  </si>
  <si>
    <t>（社福）大阪社会医療センター</t>
    <rPh sb="1" eb="3">
      <t>シャフク</t>
    </rPh>
    <rPh sb="4" eb="6">
      <t>オオサカ</t>
    </rPh>
    <rPh sb="6" eb="8">
      <t>シャカイ</t>
    </rPh>
    <rPh sb="8" eb="10">
      <t>イリョウ</t>
    </rPh>
    <phoneticPr fontId="4"/>
  </si>
  <si>
    <t>（公財）大阪市救急医療事業団</t>
    <rPh sb="1" eb="2">
      <t>コウ</t>
    </rPh>
    <rPh sb="2" eb="3">
      <t>ザイ</t>
    </rPh>
    <rPh sb="4" eb="7">
      <t>オオサカシ</t>
    </rPh>
    <rPh sb="7" eb="9">
      <t>キュウキュウ</t>
    </rPh>
    <rPh sb="9" eb="11">
      <t>イリョウ</t>
    </rPh>
    <rPh sb="11" eb="14">
      <t>ジギョウダン</t>
    </rPh>
    <phoneticPr fontId="4"/>
  </si>
  <si>
    <t>大阪市街地開発（株）</t>
    <rPh sb="0" eb="2">
      <t>オオサカ</t>
    </rPh>
    <rPh sb="2" eb="5">
      <t>シガイチ</t>
    </rPh>
    <rPh sb="5" eb="7">
      <t>カイハツ</t>
    </rPh>
    <rPh sb="8" eb="9">
      <t>カブ</t>
    </rPh>
    <phoneticPr fontId="4"/>
  </si>
  <si>
    <t>クリスタ長堀（株）</t>
    <rPh sb="4" eb="6">
      <t>ナガホリ</t>
    </rPh>
    <rPh sb="7" eb="8">
      <t>カブ</t>
    </rPh>
    <phoneticPr fontId="4"/>
  </si>
  <si>
    <t>クリアウォーターOSAKA（株）</t>
    <phoneticPr fontId="4"/>
  </si>
  <si>
    <t>大阪港埠頭（株）</t>
    <rPh sb="0" eb="3">
      <t>オオサカコウ</t>
    </rPh>
    <rPh sb="3" eb="5">
      <t>フトウ</t>
    </rPh>
    <rPh sb="6" eb="7">
      <t>カブ</t>
    </rPh>
    <phoneticPr fontId="4"/>
  </si>
  <si>
    <t>　大阪港湾局</t>
    <rPh sb="1" eb="3">
      <t>オオサカ</t>
    </rPh>
    <rPh sb="3" eb="5">
      <t>コウワン</t>
    </rPh>
    <rPh sb="5" eb="6">
      <t>キョク</t>
    </rPh>
    <phoneticPr fontId="4"/>
  </si>
  <si>
    <t>（株）大阪港トランスポートシステム</t>
    <rPh sb="1" eb="2">
      <t>カブ</t>
    </rPh>
    <rPh sb="3" eb="5">
      <t>オオサカ</t>
    </rPh>
    <rPh sb="5" eb="6">
      <t>ミナト</t>
    </rPh>
    <phoneticPr fontId="4"/>
  </si>
  <si>
    <t>阪神国際港湾（株）</t>
    <rPh sb="0" eb="2">
      <t>ハンシン</t>
    </rPh>
    <rPh sb="2" eb="4">
      <t>コクサイ</t>
    </rPh>
    <rPh sb="4" eb="6">
      <t>コウワン</t>
    </rPh>
    <rPh sb="7" eb="8">
      <t>カブ</t>
    </rPh>
    <phoneticPr fontId="4"/>
  </si>
  <si>
    <t>大阪港埠頭ターミナル（株）</t>
    <rPh sb="0" eb="3">
      <t>オオサカコウ</t>
    </rPh>
    <rPh sb="3" eb="5">
      <t>フトウ</t>
    </rPh>
    <rPh sb="11" eb="12">
      <t>カブ</t>
    </rPh>
    <phoneticPr fontId="4"/>
  </si>
  <si>
    <t>（株）大阪水道総合サービス</t>
    <rPh sb="1" eb="2">
      <t>カブ</t>
    </rPh>
    <rPh sb="3" eb="5">
      <t>オオサカ</t>
    </rPh>
    <rPh sb="5" eb="7">
      <t>スイドウ</t>
    </rPh>
    <rPh sb="7" eb="9">
      <t>ソウゴウ</t>
    </rPh>
    <phoneticPr fontId="4"/>
  </si>
  <si>
    <t>　水道局</t>
    <rPh sb="1" eb="4">
      <t>スイドウキョク</t>
    </rPh>
    <phoneticPr fontId="4"/>
  </si>
  <si>
    <t>（公財）大阪国際平和センター</t>
    <rPh sb="1" eb="2">
      <t>コウ</t>
    </rPh>
    <rPh sb="2" eb="3">
      <t>ザイ</t>
    </rPh>
    <rPh sb="4" eb="6">
      <t>オオサカ</t>
    </rPh>
    <rPh sb="6" eb="8">
      <t>コクサイ</t>
    </rPh>
    <rPh sb="8" eb="10">
      <t>ヘイワ</t>
    </rPh>
    <phoneticPr fontId="4"/>
  </si>
  <si>
    <t>　教育委員会事務局</t>
    <rPh sb="1" eb="3">
      <t>キョウイク</t>
    </rPh>
    <rPh sb="3" eb="6">
      <t>イインカイ</t>
    </rPh>
    <rPh sb="6" eb="9">
      <t>ジムキョク</t>
    </rPh>
    <phoneticPr fontId="4"/>
  </si>
  <si>
    <t>２．重要な後発事象</t>
    <rPh sb="2" eb="4">
      <t>ジュウヨウ</t>
    </rPh>
    <rPh sb="5" eb="7">
      <t>コウハツ</t>
    </rPh>
    <rPh sb="7" eb="9">
      <t>ジショウ</t>
    </rPh>
    <phoneticPr fontId="4"/>
  </si>
  <si>
    <t>　該当事項はありません。</t>
    <rPh sb="1" eb="3">
      <t>ガイトウ</t>
    </rPh>
    <rPh sb="3" eb="5">
      <t>ジコウ</t>
    </rPh>
    <phoneticPr fontId="4"/>
  </si>
  <si>
    <t>３．追加情報</t>
    <rPh sb="2" eb="4">
      <t>ツイカ</t>
    </rPh>
    <rPh sb="4" eb="6">
      <t>ジョウホウ</t>
    </rPh>
    <phoneticPr fontId="4"/>
  </si>
  <si>
    <t>【事業再編等に伴う移転損益】</t>
    <rPh sb="1" eb="6">
      <t>ジギョウサイヘントウ</t>
    </rPh>
    <rPh sb="7" eb="8">
      <t>トモナ</t>
    </rPh>
    <rPh sb="9" eb="13">
      <t>イテンソンエキ</t>
    </rPh>
    <phoneticPr fontId="24"/>
  </si>
  <si>
    <r>
      <rPr>
        <sz val="18"/>
        <color theme="1"/>
        <rFont val="ＭＳ 明朝"/>
        <family val="1"/>
        <charset val="128"/>
      </rPr>
      <t>・</t>
    </r>
    <r>
      <rPr>
        <sz val="18"/>
        <color theme="1"/>
        <rFont val="ＭＳ Ｐ明朝"/>
        <family val="1"/>
        <charset val="128"/>
      </rPr>
      <t xml:space="preserve">府営住宅の大阪市への移管に伴い、受け入れた諸資産額と諸負債額との差額24,044百万円を特別利益に計上しております。
</t>
    </r>
    <r>
      <rPr>
        <sz val="18"/>
        <color theme="1"/>
        <rFont val="ＭＳ 明朝"/>
        <family val="1"/>
        <charset val="128"/>
      </rPr>
      <t>・</t>
    </r>
    <r>
      <rPr>
        <sz val="18"/>
        <color theme="1"/>
        <rFont val="ＭＳ Ｐ明朝"/>
        <family val="1"/>
        <charset val="128"/>
      </rPr>
      <t>大阪市立の高等学校等の大阪府への移管に伴い、引き渡した諸資産額3,023百万円を特別損失に計上しております。</t>
    </r>
    <rPh sb="1" eb="3">
      <t>フエイ</t>
    </rPh>
    <rPh sb="3" eb="5">
      <t>ジュウタク</t>
    </rPh>
    <rPh sb="6" eb="9">
      <t>オオサカシ</t>
    </rPh>
    <rPh sb="11" eb="13">
      <t>イカン</t>
    </rPh>
    <rPh sb="14" eb="15">
      <t>トモナ</t>
    </rPh>
    <rPh sb="17" eb="18">
      <t>ウ</t>
    </rPh>
    <rPh sb="19" eb="20">
      <t>イ</t>
    </rPh>
    <rPh sb="22" eb="26">
      <t>ショシサンガク</t>
    </rPh>
    <rPh sb="27" eb="31">
      <t>ショフサイガク</t>
    </rPh>
    <rPh sb="33" eb="35">
      <t>サガク</t>
    </rPh>
    <rPh sb="41" eb="44">
      <t>ヒャクマンエン</t>
    </rPh>
    <rPh sb="45" eb="49">
      <t>トクベツリエキ</t>
    </rPh>
    <rPh sb="50" eb="52">
      <t>ケイジョウ</t>
    </rPh>
    <rPh sb="88" eb="92">
      <t>ショシサンガク</t>
    </rPh>
    <phoneticPr fontId="4"/>
  </si>
  <si>
    <t>【災害による損失】</t>
    <rPh sb="6" eb="8">
      <t>ソンシツ</t>
    </rPh>
    <phoneticPr fontId="24"/>
  </si>
  <si>
    <r>
      <rPr>
        <sz val="18"/>
        <color theme="1"/>
        <rFont val="ＭＳ 明朝"/>
        <family val="1"/>
        <charset val="128"/>
      </rPr>
      <t>　</t>
    </r>
    <r>
      <rPr>
        <sz val="18"/>
        <color theme="1"/>
        <rFont val="ＭＳ Ｐ明朝"/>
        <family val="1"/>
        <charset val="128"/>
      </rPr>
      <t>災害復旧に関する費用（公共施設の復旧整備費用）43百万円を災害による損失として、特別損失に計上しております。</t>
    </r>
    <phoneticPr fontId="4"/>
  </si>
  <si>
    <t>有 形 固 定 資 産 等 明 細 表</t>
    <phoneticPr fontId="8"/>
  </si>
  <si>
    <t>区分</t>
    <phoneticPr fontId="8"/>
  </si>
  <si>
    <t>前年度末残高</t>
    <rPh sb="0" eb="3">
      <t>ゼンネンド</t>
    </rPh>
    <rPh sb="3" eb="4">
      <t>マツ</t>
    </rPh>
    <rPh sb="4" eb="6">
      <t>ザンダカ</t>
    </rPh>
    <phoneticPr fontId="8"/>
  </si>
  <si>
    <t>当年度増加額</t>
    <rPh sb="0" eb="1">
      <t>トウ</t>
    </rPh>
    <rPh sb="1" eb="3">
      <t>ネンド</t>
    </rPh>
    <rPh sb="3" eb="5">
      <t>ゾウカ</t>
    </rPh>
    <rPh sb="5" eb="6">
      <t>ガク</t>
    </rPh>
    <phoneticPr fontId="8"/>
  </si>
  <si>
    <t>当年度減少額</t>
    <rPh sb="0" eb="1">
      <t>トウ</t>
    </rPh>
    <rPh sb="1" eb="3">
      <t>ネンド</t>
    </rPh>
    <rPh sb="3" eb="5">
      <t>ゲンショウ</t>
    </rPh>
    <rPh sb="5" eb="6">
      <t>ガク</t>
    </rPh>
    <phoneticPr fontId="8"/>
  </si>
  <si>
    <t>当年度末残高</t>
    <rPh sb="3" eb="4">
      <t>マツ</t>
    </rPh>
    <rPh sb="4" eb="6">
      <t>ザンダカ</t>
    </rPh>
    <phoneticPr fontId="8"/>
  </si>
  <si>
    <t>当年度末減価償却累計額</t>
    <rPh sb="3" eb="4">
      <t>マツ</t>
    </rPh>
    <rPh sb="4" eb="6">
      <t>ゲンカ</t>
    </rPh>
    <rPh sb="6" eb="8">
      <t>ショウキャク</t>
    </rPh>
    <rPh sb="8" eb="10">
      <t>ルイケイ</t>
    </rPh>
    <rPh sb="10" eb="11">
      <t>ガク</t>
    </rPh>
    <phoneticPr fontId="8"/>
  </si>
  <si>
    <t>当年度償却額</t>
    <phoneticPr fontId="8"/>
  </si>
  <si>
    <t>差引当年度末残高</t>
    <rPh sb="0" eb="2">
      <t>サシヒキ</t>
    </rPh>
    <rPh sb="5" eb="6">
      <t>マツ</t>
    </rPh>
    <rPh sb="6" eb="8">
      <t>ザンダカ</t>
    </rPh>
    <phoneticPr fontId="8"/>
  </si>
  <si>
    <t>①</t>
    <phoneticPr fontId="8"/>
  </si>
  <si>
    <t>②</t>
    <phoneticPr fontId="8"/>
  </si>
  <si>
    <t>③</t>
    <phoneticPr fontId="8"/>
  </si>
  <si>
    <t>④＝①＋②－③</t>
    <phoneticPr fontId="8"/>
  </si>
  <si>
    <t>⑤</t>
    <phoneticPr fontId="8"/>
  </si>
  <si>
    <t>⑥</t>
    <phoneticPr fontId="8"/>
  </si>
  <si>
    <t>④－⑤</t>
    <phoneticPr fontId="8"/>
  </si>
  <si>
    <t>その他有形事業用固定資産</t>
    <rPh sb="2" eb="3">
      <t>タ</t>
    </rPh>
    <rPh sb="3" eb="5">
      <t>ユウケイ</t>
    </rPh>
    <rPh sb="5" eb="8">
      <t>ジギョウヨウ</t>
    </rPh>
    <rPh sb="8" eb="10">
      <t>コテイ</t>
    </rPh>
    <rPh sb="10" eb="12">
      <t>シサン</t>
    </rPh>
    <phoneticPr fontId="24"/>
  </si>
  <si>
    <t>その他無形事業用固定資産</t>
    <rPh sb="2" eb="3">
      <t>タ</t>
    </rPh>
    <rPh sb="3" eb="5">
      <t>ムケイ</t>
    </rPh>
    <rPh sb="5" eb="8">
      <t>ジギョウヨウ</t>
    </rPh>
    <rPh sb="8" eb="10">
      <t>コテイ</t>
    </rPh>
    <rPh sb="10" eb="12">
      <t>シサン</t>
    </rPh>
    <phoneticPr fontId="24"/>
  </si>
  <si>
    <t>その他有形インフラ固定資産</t>
    <rPh sb="2" eb="3">
      <t>タ</t>
    </rPh>
    <rPh sb="3" eb="5">
      <t>ユウケイ</t>
    </rPh>
    <rPh sb="9" eb="11">
      <t>コテイ</t>
    </rPh>
    <rPh sb="11" eb="13">
      <t>シサン</t>
    </rPh>
    <phoneticPr fontId="24"/>
  </si>
  <si>
    <t>その他無形インフラ固定資産</t>
    <rPh sb="2" eb="3">
      <t>タ</t>
    </rPh>
    <rPh sb="3" eb="5">
      <t>ムケイ</t>
    </rPh>
    <rPh sb="9" eb="11">
      <t>コテイ</t>
    </rPh>
    <rPh sb="11" eb="13">
      <t>シサン</t>
    </rPh>
    <phoneticPr fontId="24"/>
  </si>
  <si>
    <t>合　　　　計</t>
    <phoneticPr fontId="8"/>
  </si>
  <si>
    <t>※当年度末減価償却累計額及び当年度償却額には減損損失を含んでおり、その金額を括弧書で記載しています。
※本明細表には、信託受益権を除く投資その他の資産を記載していないため、本明細表の⑥当年度償却額232,277,715,842円から減損損失55,221,018円を除いた232,222,494,824円と、行政コスト計算書の減価償却費232,285,385,508円との間に62,890,684円の差が生じています。</t>
    <rPh sb="130" eb="131">
      <t>エン</t>
    </rPh>
    <rPh sb="132" eb="133">
      <t>ノゾ</t>
    </rPh>
    <rPh sb="150" eb="151">
      <t>エン</t>
    </rPh>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</si>
</sst>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0_);[Red]\(0\)"/>
    <numFmt numFmtId="178" formatCode="#,##0;&quot;△ &quot;#,##0"/>
    <numFmt numFmtId="179" formatCode="0.0_ "/>
    <numFmt numFmtId="180" formatCode="\(#,##0\);&quot;（▲ &quot;#,##0\)"/>
  </numFmts>
  <fonts count="28" x14ac:knownFonts="1">
    <font>
      <sz val="11"/>
      <color theme="1"/>
      <name val="游ゴシック"/>
      <family val="2"/>
      <charset val="128"/>
      <scheme val="minor"/>
    </font>
    <font>
      <sz val="11"/>
      <color theme="1"/>
      <name val="游ゴシック"/>
      <family val="2"/>
      <charset val="128"/>
      <scheme val="minor"/>
    </font>
    <font>
      <sz val="11"/>
      <color theme="1"/>
      <name val="游ゴシック"/>
      <family val="3"/>
      <charset val="128"/>
      <scheme val="minor"/>
    </font>
    <font>
      <sz val="14"/>
      <name val="ＭＳ 明朝"/>
      <family val="1"/>
      <charset val="128"/>
    </font>
    <font>
      <sz val="6"/>
      <name val="游ゴシック"/>
      <family val="2"/>
      <charset val="128"/>
      <scheme val="minor"/>
    </font>
    <font>
      <sz val="11"/>
      <color theme="1"/>
      <name val="ＭＳ Ｐゴシック"/>
      <family val="3"/>
      <charset val="128"/>
    </font>
    <font>
      <u/>
      <sz val="16"/>
      <name val="ＭＳ ゴシック"/>
      <family val="3"/>
      <charset val="128"/>
    </font>
    <font>
      <b/>
      <sz val="24"/>
      <name val="ＭＳ 明朝"/>
      <family val="1"/>
      <charset val="128"/>
    </font>
    <font>
      <sz val="6"/>
      <name val="ＭＳ Ｐゴシック"/>
      <family val="3"/>
      <charset val="128"/>
    </font>
    <font>
      <b/>
      <sz val="22"/>
      <name val="ＭＳ 明朝"/>
      <family val="1"/>
      <charset val="128"/>
    </font>
    <font>
      <b/>
      <sz val="16"/>
      <name val="ＭＳ 明朝"/>
      <family val="1"/>
      <charset val="128"/>
    </font>
    <font>
      <b/>
      <sz val="14"/>
      <name val="ＭＳ 明朝"/>
      <family val="1"/>
      <charset val="128"/>
    </font>
    <font>
      <sz val="16"/>
      <name val="ＭＳ 明朝"/>
      <family val="1"/>
      <charset val="128"/>
    </font>
    <font>
      <sz val="11"/>
      <name val="游ゴシック"/>
      <family val="3"/>
      <charset val="128"/>
      <scheme val="minor"/>
    </font>
    <font>
      <sz val="12"/>
      <name val="ＭＳ 明朝"/>
      <family val="1"/>
      <charset val="128"/>
    </font>
    <font>
      <sz val="11"/>
      <name val="ＭＳ Ｐゴシック"/>
      <family val="3"/>
      <charset val="128"/>
    </font>
    <font>
      <sz val="24"/>
      <name val="ＭＳ 明朝"/>
      <family val="1"/>
      <charset val="128"/>
    </font>
    <font>
      <sz val="10"/>
      <name val="ＭＳ 明朝"/>
      <family val="1"/>
      <charset val="128"/>
    </font>
    <font>
      <sz val="18"/>
      <color theme="1"/>
      <name val="ＭＳ 明朝"/>
      <family val="1"/>
      <charset val="128"/>
    </font>
    <font>
      <b/>
      <sz val="28"/>
      <color theme="1"/>
      <name val="ＭＳ 明朝"/>
      <family val="1"/>
      <charset val="128"/>
    </font>
    <font>
      <sz val="11"/>
      <color theme="1"/>
      <name val="ＭＳ Ｐ明朝"/>
      <family val="1"/>
      <charset val="128"/>
    </font>
    <font>
      <b/>
      <sz val="18"/>
      <color theme="1"/>
      <name val="ＭＳ Ｐ明朝"/>
      <family val="1"/>
      <charset val="128"/>
    </font>
    <font>
      <sz val="18"/>
      <color theme="1"/>
      <name val="ＭＳ Ｐ明朝"/>
      <family val="1"/>
      <charset val="128"/>
    </font>
    <font>
      <sz val="16"/>
      <color theme="1"/>
      <name val="ＭＳ Ｐ明朝"/>
      <family val="1"/>
      <charset val="128"/>
    </font>
    <font>
      <sz val="6"/>
      <name val="游ゴシック"/>
      <family val="3"/>
      <charset val="128"/>
      <scheme val="minor"/>
    </font>
    <font>
      <b/>
      <sz val="16"/>
      <color theme="1"/>
      <name val="ＭＳ Ｐ明朝"/>
      <family val="1"/>
      <charset val="128"/>
    </font>
    <font>
      <b/>
      <sz val="11"/>
      <color theme="1"/>
      <name val="ＭＳ Ｐ明朝"/>
      <family val="1"/>
      <charset val="128"/>
    </font>
    <font>
      <sz val="16"/>
      <color theme="1"/>
      <name val="ＭＳ 明朝"/>
      <family val="1"/>
      <charset val="128"/>
    </font>
  </fonts>
  <fills count="3">
    <fill>
      <patternFill patternType="none"/>
    </fill>
    <fill>
      <patternFill patternType="gray125"/>
    </fill>
    <fill>
      <patternFill patternType="solid">
        <fgColor theme="8" tint="0.79998168889431442"/>
        <bgColor indexed="64"/>
      </patternFill>
    </fill>
  </fills>
  <borders count="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medium">
        <color indexed="64"/>
      </right>
      <top style="thin">
        <color indexed="64"/>
      </top>
      <bottom style="hair">
        <color indexed="64"/>
      </bottom>
      <diagonal style="thin">
        <color indexed="64"/>
      </diagonal>
    </border>
    <border>
      <left style="medium">
        <color indexed="64"/>
      </left>
      <right style="thin">
        <color indexed="64"/>
      </right>
      <top style="thin">
        <color indexed="64"/>
      </top>
      <bottom/>
      <diagonal/>
    </border>
    <border>
      <left style="thin">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medium">
        <color indexed="64"/>
      </right>
      <top style="hair">
        <color indexed="64"/>
      </top>
      <bottom style="hair">
        <color indexed="64"/>
      </bottom>
      <diagonal style="thin">
        <color indexed="64"/>
      </diagonal>
    </border>
    <border>
      <left style="thin">
        <color indexed="64"/>
      </left>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bottom style="hair">
        <color indexed="64"/>
      </bottom>
      <diagonal style="thin">
        <color indexed="64"/>
      </diagonal>
    </border>
    <border diagonalUp="1">
      <left style="thin">
        <color indexed="64"/>
      </left>
      <right style="medium">
        <color indexed="64"/>
      </right>
      <top/>
      <bottom style="hair">
        <color indexed="64"/>
      </bottom>
      <diagonal style="thin">
        <color indexed="64"/>
      </diagonal>
    </border>
    <border diagonalUp="1">
      <left style="thin">
        <color indexed="64"/>
      </left>
      <right style="thin">
        <color indexed="64"/>
      </right>
      <top style="hair">
        <color indexed="64"/>
      </top>
      <bottom style="thin">
        <color indexed="64"/>
      </bottom>
      <diagonal style="thin">
        <color indexed="64"/>
      </diagonal>
    </border>
    <border diagonalUp="1">
      <left style="thin">
        <color indexed="64"/>
      </left>
      <right style="medium">
        <color indexed="64"/>
      </right>
      <top style="hair">
        <color indexed="64"/>
      </top>
      <bottom style="thin">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medium">
        <color indexed="64"/>
      </right>
      <top/>
      <bottom/>
      <diagonal style="thin">
        <color indexed="64"/>
      </diagonal>
    </border>
    <border>
      <left style="thin">
        <color indexed="64"/>
      </left>
      <right style="thin">
        <color indexed="64"/>
      </right>
      <top style="hair">
        <color indexed="64"/>
      </top>
      <bottom/>
      <diagonal/>
    </border>
    <border>
      <left style="thin">
        <color indexed="64"/>
      </left>
      <right style="medium">
        <color indexed="64"/>
      </right>
      <top/>
      <bottom/>
      <diagonal/>
    </border>
    <border>
      <left style="thin">
        <color indexed="64"/>
      </left>
      <right style="medium">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hair">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8">
    <xf numFmtId="0" fontId="0" fillId="0" borderId="0">
      <alignment vertical="center"/>
    </xf>
    <xf numFmtId="0" fontId="2" fillId="0" borderId="0">
      <alignment vertical="center"/>
    </xf>
    <xf numFmtId="0" fontId="5" fillId="0" borderId="0">
      <alignment vertical="center"/>
    </xf>
    <xf numFmtId="0" fontId="15" fillId="0" borderId="0">
      <alignment vertical="center"/>
    </xf>
    <xf numFmtId="0" fontId="15" fillId="0" borderId="0">
      <alignment vertical="center"/>
    </xf>
    <xf numFmtId="0" fontId="5" fillId="0" borderId="0">
      <alignment vertical="center"/>
    </xf>
    <xf numFmtId="0" fontId="1" fillId="0" borderId="0">
      <alignment vertical="center"/>
    </xf>
    <xf numFmtId="0" fontId="2" fillId="0" borderId="0">
      <alignment vertical="center"/>
    </xf>
  </cellStyleXfs>
  <cellXfs count="217">
    <xf numFmtId="0" fontId="0" fillId="0" borderId="0" xfId="0">
      <alignment vertical="center"/>
    </xf>
    <xf numFmtId="0" fontId="3" fillId="0" borderId="0" xfId="1" applyFont="1">
      <alignment vertical="center"/>
    </xf>
    <xf numFmtId="0" fontId="6" fillId="0" borderId="0" xfId="2" applyFont="1" applyAlignment="1">
      <alignment horizontal="left" vertical="center"/>
    </xf>
    <xf numFmtId="0" fontId="3" fillId="0" borderId="1" xfId="1" applyFont="1" applyBorder="1">
      <alignment vertical="center"/>
    </xf>
    <xf numFmtId="0" fontId="3" fillId="0" borderId="2" xfId="1" applyFont="1" applyBorder="1">
      <alignment vertical="center"/>
    </xf>
    <xf numFmtId="0" fontId="3" fillId="0" borderId="3" xfId="1" applyFont="1" applyBorder="1">
      <alignment vertical="center"/>
    </xf>
    <xf numFmtId="0" fontId="3" fillId="0" borderId="4" xfId="1" applyFont="1" applyBorder="1">
      <alignment vertical="center"/>
    </xf>
    <xf numFmtId="0" fontId="3" fillId="0" borderId="0" xfId="2" applyFont="1" applyAlignment="1"/>
    <xf numFmtId="0" fontId="3" fillId="0" borderId="5" xfId="1" applyFont="1" applyBorder="1">
      <alignment vertical="center"/>
    </xf>
    <xf numFmtId="0" fontId="9" fillId="0" borderId="0" xfId="2" applyFont="1" applyAlignment="1">
      <alignment horizontal="center"/>
    </xf>
    <xf numFmtId="0" fontId="11" fillId="0" borderId="0" xfId="2" applyFont="1" applyAlignment="1">
      <alignment horizontal="center" vertical="center"/>
    </xf>
    <xf numFmtId="0" fontId="3" fillId="0" borderId="0" xfId="2" applyFont="1">
      <alignment vertical="center"/>
    </xf>
    <xf numFmtId="0" fontId="3" fillId="0" borderId="0" xfId="2" applyFont="1" applyAlignment="1">
      <alignment horizontal="left" vertical="center"/>
    </xf>
    <xf numFmtId="58" fontId="3" fillId="0" borderId="0" xfId="1" applyNumberFormat="1" applyFont="1">
      <alignment vertical="center"/>
    </xf>
    <xf numFmtId="0" fontId="12" fillId="0" borderId="0" xfId="1" applyFont="1" applyAlignment="1">
      <alignment horizontal="right" vertical="center"/>
    </xf>
    <xf numFmtId="0" fontId="3" fillId="0" borderId="0" xfId="1" applyFont="1" applyAlignment="1">
      <alignment horizontal="right" vertical="center"/>
    </xf>
    <xf numFmtId="0" fontId="3" fillId="0" borderId="7" xfId="1" applyFont="1" applyBorder="1">
      <alignment vertical="center"/>
    </xf>
    <xf numFmtId="0" fontId="12" fillId="0" borderId="1" xfId="1" applyFont="1" applyBorder="1">
      <alignment vertical="center"/>
    </xf>
    <xf numFmtId="0" fontId="12" fillId="0" borderId="2" xfId="1" applyFont="1" applyBorder="1">
      <alignment vertical="center"/>
    </xf>
    <xf numFmtId="176" fontId="12" fillId="0" borderId="2" xfId="1" applyNumberFormat="1" applyFont="1" applyBorder="1">
      <alignment vertical="center"/>
    </xf>
    <xf numFmtId="0" fontId="12" fillId="0" borderId="3" xfId="1" applyFont="1" applyBorder="1">
      <alignment vertical="center"/>
    </xf>
    <xf numFmtId="0" fontId="12" fillId="0" borderId="1" xfId="1" applyFont="1" applyBorder="1" applyAlignment="1">
      <alignment horizontal="left" vertical="center"/>
    </xf>
    <xf numFmtId="176" fontId="12" fillId="0" borderId="3" xfId="1" applyNumberFormat="1" applyFont="1" applyBorder="1">
      <alignment vertical="center"/>
    </xf>
    <xf numFmtId="0" fontId="12" fillId="0" borderId="4" xfId="1" applyFont="1" applyBorder="1">
      <alignment vertical="center"/>
    </xf>
    <xf numFmtId="0" fontId="12" fillId="0" borderId="0" xfId="1" applyFont="1">
      <alignment vertical="center"/>
    </xf>
    <xf numFmtId="176" fontId="12" fillId="0" borderId="0" xfId="1" applyNumberFormat="1" applyFont="1" applyAlignment="1">
      <alignment horizontal="right" vertical="center"/>
    </xf>
    <xf numFmtId="0" fontId="12" fillId="0" borderId="5" xfId="1" applyFont="1" applyBorder="1">
      <alignment vertical="center"/>
    </xf>
    <xf numFmtId="0" fontId="12" fillId="0" borderId="0" xfId="1" applyFont="1" applyAlignment="1">
      <alignment horizontal="left" vertical="center"/>
    </xf>
    <xf numFmtId="176" fontId="12" fillId="0" borderId="5" xfId="1" applyNumberFormat="1" applyFont="1" applyBorder="1" applyAlignment="1">
      <alignment horizontal="right" vertical="center"/>
    </xf>
    <xf numFmtId="176" fontId="12" fillId="0" borderId="0" xfId="1" applyNumberFormat="1" applyFont="1">
      <alignment vertical="center"/>
    </xf>
    <xf numFmtId="176" fontId="12" fillId="0" borderId="5" xfId="1" applyNumberFormat="1" applyFont="1" applyBorder="1">
      <alignment vertical="center"/>
    </xf>
    <xf numFmtId="0" fontId="12" fillId="0" borderId="8" xfId="1" applyFont="1" applyBorder="1">
      <alignment vertical="center"/>
    </xf>
    <xf numFmtId="0" fontId="13" fillId="0" borderId="9" xfId="1" applyFont="1" applyBorder="1">
      <alignment vertical="center"/>
    </xf>
    <xf numFmtId="0" fontId="12" fillId="0" borderId="9" xfId="1" applyFont="1" applyBorder="1">
      <alignment vertical="center"/>
    </xf>
    <xf numFmtId="176" fontId="12" fillId="0" borderId="9" xfId="1" applyNumberFormat="1" applyFont="1" applyBorder="1">
      <alignment vertical="center"/>
    </xf>
    <xf numFmtId="176" fontId="12" fillId="0" borderId="10" xfId="1" applyNumberFormat="1" applyFont="1" applyBorder="1">
      <alignment vertical="center"/>
    </xf>
    <xf numFmtId="0" fontId="14" fillId="0" borderId="0" xfId="1" applyFont="1">
      <alignment vertical="center"/>
    </xf>
    <xf numFmtId="0" fontId="12" fillId="0" borderId="11" xfId="1" applyFont="1" applyBorder="1">
      <alignment vertical="center"/>
    </xf>
    <xf numFmtId="0" fontId="13" fillId="0" borderId="6" xfId="1" applyFont="1" applyBorder="1">
      <alignment vertical="center"/>
    </xf>
    <xf numFmtId="0" fontId="12" fillId="0" borderId="6" xfId="1" applyFont="1" applyBorder="1">
      <alignment vertical="center"/>
    </xf>
    <xf numFmtId="176" fontId="12" fillId="0" borderId="6" xfId="1" applyNumberFormat="1" applyFont="1" applyBorder="1" applyAlignment="1">
      <alignment horizontal="right" vertical="center"/>
    </xf>
    <xf numFmtId="176" fontId="12" fillId="0" borderId="12" xfId="1" applyNumberFormat="1" applyFont="1" applyBorder="1">
      <alignment vertical="center"/>
    </xf>
    <xf numFmtId="176" fontId="12" fillId="0" borderId="9" xfId="1" applyNumberFormat="1" applyFont="1" applyBorder="1" applyAlignment="1">
      <alignment horizontal="right" vertical="center"/>
    </xf>
    <xf numFmtId="0" fontId="12" fillId="0" borderId="10" xfId="1" applyFont="1" applyBorder="1">
      <alignment vertical="center"/>
    </xf>
    <xf numFmtId="176" fontId="12" fillId="0" borderId="10" xfId="1" applyNumberFormat="1" applyFont="1" applyBorder="1" applyAlignment="1">
      <alignment horizontal="right" vertical="center"/>
    </xf>
    <xf numFmtId="176" fontId="3" fillId="0" borderId="0" xfId="1" applyNumberFormat="1" applyFont="1" applyAlignment="1">
      <alignment horizontal="right" vertical="center"/>
    </xf>
    <xf numFmtId="176" fontId="12" fillId="0" borderId="2" xfId="1" applyNumberFormat="1" applyFont="1" applyBorder="1" applyAlignment="1">
      <alignment horizontal="right" vertical="center"/>
    </xf>
    <xf numFmtId="0" fontId="3" fillId="0" borderId="11" xfId="1" applyFont="1" applyBorder="1">
      <alignment vertical="center"/>
    </xf>
    <xf numFmtId="0" fontId="3" fillId="0" borderId="6" xfId="1" applyFont="1" applyBorder="1">
      <alignment vertical="center"/>
    </xf>
    <xf numFmtId="176" fontId="3" fillId="0" borderId="6" xfId="1" applyNumberFormat="1" applyFont="1" applyBorder="1" applyAlignment="1">
      <alignment horizontal="right" vertical="center"/>
    </xf>
    <xf numFmtId="0" fontId="3" fillId="0" borderId="12" xfId="1" applyFont="1" applyBorder="1">
      <alignment vertical="center"/>
    </xf>
    <xf numFmtId="176" fontId="3" fillId="0" borderId="2" xfId="1" applyNumberFormat="1" applyFont="1" applyBorder="1" applyAlignment="1">
      <alignment horizontal="right" vertical="center"/>
    </xf>
    <xf numFmtId="176" fontId="3" fillId="0" borderId="0" xfId="1" applyNumberFormat="1" applyFont="1">
      <alignment vertical="center"/>
    </xf>
    <xf numFmtId="0" fontId="12" fillId="0" borderId="0" xfId="3" applyFont="1" applyAlignment="1"/>
    <xf numFmtId="0" fontId="16" fillId="0" borderId="4" xfId="1" applyFont="1" applyBorder="1">
      <alignment vertical="center"/>
    </xf>
    <xf numFmtId="0" fontId="16" fillId="0" borderId="5" xfId="1" applyFont="1" applyBorder="1">
      <alignment vertical="center"/>
    </xf>
    <xf numFmtId="58" fontId="12" fillId="0" borderId="0" xfId="1" applyNumberFormat="1" applyFont="1">
      <alignment vertical="center"/>
    </xf>
    <xf numFmtId="0" fontId="12" fillId="0" borderId="2" xfId="1" applyFont="1" applyBorder="1" applyAlignment="1">
      <alignment horizontal="left" vertical="center" indent="1"/>
    </xf>
    <xf numFmtId="177" fontId="12" fillId="0" borderId="4" xfId="1" applyNumberFormat="1" applyFont="1" applyBorder="1">
      <alignment vertical="center"/>
    </xf>
    <xf numFmtId="177" fontId="12" fillId="0" borderId="0" xfId="1" applyNumberFormat="1" applyFont="1" applyAlignment="1">
      <alignment horizontal="left" vertical="center" indent="1"/>
    </xf>
    <xf numFmtId="177" fontId="12" fillId="0" borderId="0" xfId="1" applyNumberFormat="1" applyFont="1">
      <alignment vertical="center"/>
    </xf>
    <xf numFmtId="177" fontId="12" fillId="0" borderId="5" xfId="1" applyNumberFormat="1" applyFont="1" applyBorder="1" applyAlignment="1">
      <alignment horizontal="right" vertical="center"/>
    </xf>
    <xf numFmtId="177" fontId="12" fillId="0" borderId="11" xfId="1" applyNumberFormat="1" applyFont="1" applyBorder="1">
      <alignment vertical="center"/>
    </xf>
    <xf numFmtId="177" fontId="12" fillId="0" borderId="6" xfId="1" applyNumberFormat="1" applyFont="1" applyBorder="1" applyAlignment="1">
      <alignment horizontal="left" vertical="center" indent="1"/>
    </xf>
    <xf numFmtId="177" fontId="12" fillId="0" borderId="6" xfId="1" applyNumberFormat="1" applyFont="1" applyBorder="1">
      <alignment vertical="center"/>
    </xf>
    <xf numFmtId="177" fontId="12" fillId="0" borderId="12" xfId="1" applyNumberFormat="1" applyFont="1" applyBorder="1" applyAlignment="1">
      <alignment horizontal="right" vertical="center"/>
    </xf>
    <xf numFmtId="177" fontId="12" fillId="0" borderId="5" xfId="1" applyNumberFormat="1" applyFont="1" applyBorder="1">
      <alignment vertical="center"/>
    </xf>
    <xf numFmtId="177" fontId="12" fillId="0" borderId="8" xfId="1" applyNumberFormat="1" applyFont="1" applyBorder="1">
      <alignment vertical="center"/>
    </xf>
    <xf numFmtId="177" fontId="12" fillId="0" borderId="9" xfId="1" applyNumberFormat="1" applyFont="1" applyBorder="1" applyAlignment="1">
      <alignment horizontal="left" vertical="center" indent="1"/>
    </xf>
    <xf numFmtId="177" fontId="12" fillId="0" borderId="9" xfId="1" applyNumberFormat="1" applyFont="1" applyBorder="1">
      <alignment vertical="center"/>
    </xf>
    <xf numFmtId="177" fontId="12" fillId="0" borderId="10" xfId="1" applyNumberFormat="1" applyFont="1" applyBorder="1">
      <alignment vertical="center"/>
    </xf>
    <xf numFmtId="0" fontId="13" fillId="0" borderId="0" xfId="1" applyFont="1">
      <alignment vertical="center"/>
    </xf>
    <xf numFmtId="176" fontId="12" fillId="0" borderId="6" xfId="1" applyNumberFormat="1" applyFont="1" applyBorder="1">
      <alignment vertical="center"/>
    </xf>
    <xf numFmtId="0" fontId="12" fillId="0" borderId="12" xfId="1" applyFont="1" applyBorder="1">
      <alignment vertical="center"/>
    </xf>
    <xf numFmtId="0" fontId="17" fillId="0" borderId="0" xfId="1" applyFont="1">
      <alignment vertical="center"/>
    </xf>
    <xf numFmtId="0" fontId="6" fillId="0" borderId="0" xfId="4" applyFont="1" applyAlignment="1">
      <alignment horizontal="left" vertical="center"/>
    </xf>
    <xf numFmtId="0" fontId="17" fillId="0" borderId="1" xfId="1" applyFont="1" applyBorder="1">
      <alignment vertical="center"/>
    </xf>
    <xf numFmtId="0" fontId="17" fillId="0" borderId="2" xfId="1" applyFont="1" applyBorder="1">
      <alignment vertical="center"/>
    </xf>
    <xf numFmtId="0" fontId="17" fillId="0" borderId="3" xfId="1" applyFont="1" applyBorder="1">
      <alignment vertical="center"/>
    </xf>
    <xf numFmtId="0" fontId="17" fillId="0" borderId="4" xfId="1" applyFont="1" applyBorder="1">
      <alignment vertical="center"/>
    </xf>
    <xf numFmtId="0" fontId="7" fillId="0" borderId="0" xfId="1" applyFont="1">
      <alignment vertical="center"/>
    </xf>
    <xf numFmtId="0" fontId="16" fillId="0" borderId="0" xfId="1" applyFont="1">
      <alignment vertical="center"/>
    </xf>
    <xf numFmtId="0" fontId="17" fillId="0" borderId="5" xfId="1" applyFont="1" applyBorder="1">
      <alignment vertical="center"/>
    </xf>
    <xf numFmtId="0" fontId="12" fillId="0" borderId="0" xfId="5" applyFont="1" applyAlignment="1">
      <alignment horizontal="left" vertical="center"/>
    </xf>
    <xf numFmtId="58" fontId="12" fillId="0" borderId="0" xfId="1" quotePrefix="1" applyNumberFormat="1" applyFont="1">
      <alignment vertical="center"/>
    </xf>
    <xf numFmtId="0" fontId="12" fillId="0" borderId="13" xfId="1" applyFont="1" applyBorder="1" applyAlignment="1">
      <alignment horizontal="center" vertical="center" wrapText="1"/>
    </xf>
    <xf numFmtId="176" fontId="12" fillId="0" borderId="13" xfId="1" applyNumberFormat="1" applyFont="1" applyBorder="1">
      <alignment vertical="center"/>
    </xf>
    <xf numFmtId="0" fontId="12" fillId="0" borderId="15" xfId="1" applyFont="1" applyBorder="1" applyAlignment="1">
      <alignment horizontal="center" vertical="center"/>
    </xf>
    <xf numFmtId="176" fontId="12" fillId="0" borderId="18" xfId="1" applyNumberFormat="1" applyFont="1" applyBorder="1">
      <alignment vertical="center"/>
    </xf>
    <xf numFmtId="0" fontId="12" fillId="0" borderId="11" xfId="1" applyFont="1" applyBorder="1" applyAlignment="1">
      <alignment horizontal="center" vertical="center"/>
    </xf>
    <xf numFmtId="176" fontId="12" fillId="0" borderId="19" xfId="1" applyNumberFormat="1" applyFont="1" applyBorder="1">
      <alignment vertical="center"/>
    </xf>
    <xf numFmtId="178" fontId="3" fillId="0" borderId="0" xfId="1" applyNumberFormat="1" applyFont="1">
      <alignment vertical="center"/>
    </xf>
    <xf numFmtId="0" fontId="17" fillId="0" borderId="11" xfId="1" applyFont="1" applyBorder="1">
      <alignment vertical="center"/>
    </xf>
    <xf numFmtId="0" fontId="17" fillId="0" borderId="6" xfId="1" applyFont="1" applyBorder="1">
      <alignment vertical="center"/>
    </xf>
    <xf numFmtId="0" fontId="17" fillId="0" borderId="12" xfId="1" applyFont="1" applyBorder="1">
      <alignment vertical="center"/>
    </xf>
    <xf numFmtId="0" fontId="20" fillId="0" borderId="0" xfId="0" applyFont="1">
      <alignment vertical="center"/>
    </xf>
    <xf numFmtId="0" fontId="21" fillId="0" borderId="0" xfId="0" applyFont="1">
      <alignment vertical="center"/>
    </xf>
    <xf numFmtId="0" fontId="22" fillId="0" borderId="0" xfId="0" applyFont="1">
      <alignment vertical="center"/>
    </xf>
    <xf numFmtId="0" fontId="22" fillId="2" borderId="20" xfId="0" applyFont="1" applyFill="1" applyBorder="1" applyAlignment="1">
      <alignment horizontal="center" vertical="center"/>
    </xf>
    <xf numFmtId="0" fontId="22" fillId="2" borderId="21" xfId="0" applyFont="1" applyFill="1" applyBorder="1" applyAlignment="1">
      <alignment horizontal="center" vertical="center"/>
    </xf>
    <xf numFmtId="179" fontId="22" fillId="2" borderId="22" xfId="0" applyNumberFormat="1" applyFont="1" applyFill="1" applyBorder="1" applyAlignment="1">
      <alignment horizontal="center" vertical="center" shrinkToFit="1"/>
    </xf>
    <xf numFmtId="179" fontId="22" fillId="2" borderId="23" xfId="0" applyNumberFormat="1" applyFont="1" applyFill="1" applyBorder="1" applyAlignment="1">
      <alignment horizontal="center" vertical="center" wrapText="1"/>
    </xf>
    <xf numFmtId="0" fontId="22" fillId="0" borderId="24" xfId="0" applyFont="1" applyBorder="1" applyAlignment="1">
      <alignment horizontal="center" vertical="center"/>
    </xf>
    <xf numFmtId="0" fontId="22" fillId="0" borderId="4" xfId="0" applyFont="1" applyBorder="1" applyAlignment="1">
      <alignment horizontal="left" vertical="center"/>
    </xf>
    <xf numFmtId="179" fontId="22" fillId="0" borderId="25" xfId="0" applyNumberFormat="1" applyFont="1" applyBorder="1">
      <alignment vertical="center"/>
    </xf>
    <xf numFmtId="179" fontId="22" fillId="0" borderId="26" xfId="0" applyNumberFormat="1" applyFont="1" applyBorder="1">
      <alignment vertical="center"/>
    </xf>
    <xf numFmtId="0" fontId="22" fillId="0" borderId="15" xfId="0" applyFont="1" applyBorder="1">
      <alignment vertical="center"/>
    </xf>
    <xf numFmtId="0" fontId="22" fillId="0" borderId="28" xfId="0" applyFont="1" applyBorder="1">
      <alignment vertical="center"/>
    </xf>
    <xf numFmtId="179" fontId="22" fillId="0" borderId="29" xfId="0" applyNumberFormat="1" applyFont="1" applyBorder="1">
      <alignment vertical="center"/>
    </xf>
    <xf numFmtId="179" fontId="22" fillId="0" borderId="30" xfId="0" applyNumberFormat="1" applyFont="1" applyBorder="1">
      <alignment vertical="center"/>
    </xf>
    <xf numFmtId="0" fontId="22" fillId="0" borderId="31" xfId="0" applyFont="1" applyBorder="1">
      <alignment vertical="center"/>
    </xf>
    <xf numFmtId="0" fontId="22" fillId="0" borderId="33" xfId="0" applyFont="1" applyBorder="1">
      <alignment vertical="center"/>
    </xf>
    <xf numFmtId="179" fontId="22" fillId="0" borderId="34" xfId="0" applyNumberFormat="1" applyFont="1" applyBorder="1">
      <alignment vertical="center"/>
    </xf>
    <xf numFmtId="179" fontId="22" fillId="0" borderId="35" xfId="0" applyNumberFormat="1" applyFont="1" applyBorder="1">
      <alignment vertical="center"/>
    </xf>
    <xf numFmtId="0" fontId="22" fillId="0" borderId="18" xfId="0" applyFont="1" applyBorder="1">
      <alignment vertical="center"/>
    </xf>
    <xf numFmtId="179" fontId="22" fillId="0" borderId="36" xfId="0" applyNumberFormat="1" applyFont="1" applyBorder="1">
      <alignment vertical="center"/>
    </xf>
    <xf numFmtId="179" fontId="22" fillId="0" borderId="37" xfId="0" applyNumberFormat="1" applyFont="1" applyBorder="1">
      <alignment vertical="center"/>
    </xf>
    <xf numFmtId="179" fontId="22" fillId="0" borderId="38" xfId="0" applyNumberFormat="1" applyFont="1" applyBorder="1">
      <alignment vertical="center"/>
    </xf>
    <xf numFmtId="179" fontId="22" fillId="0" borderId="39" xfId="0" applyNumberFormat="1" applyFont="1" applyBorder="1">
      <alignment vertical="center"/>
    </xf>
    <xf numFmtId="179" fontId="22" fillId="0" borderId="40" xfId="0" applyNumberFormat="1" applyFont="1" applyBorder="1">
      <alignment vertical="center"/>
    </xf>
    <xf numFmtId="0" fontId="22" fillId="0" borderId="41" xfId="0" applyFont="1" applyBorder="1" applyAlignment="1">
      <alignment horizontal="left" vertical="center"/>
    </xf>
    <xf numFmtId="0" fontId="22" fillId="0" borderId="42" xfId="0" applyFont="1" applyBorder="1" applyAlignment="1">
      <alignment horizontal="left" vertical="center"/>
    </xf>
    <xf numFmtId="179" fontId="22" fillId="0" borderId="43" xfId="0" applyNumberFormat="1" applyFont="1" applyBorder="1">
      <alignment vertical="center"/>
    </xf>
    <xf numFmtId="0" fontId="22" fillId="0" borderId="44" xfId="0" applyFont="1" applyBorder="1" applyAlignment="1">
      <alignment horizontal="left" vertical="center"/>
    </xf>
    <xf numFmtId="0" fontId="22" fillId="0" borderId="45" xfId="0" applyFont="1" applyBorder="1">
      <alignment vertical="center"/>
    </xf>
    <xf numFmtId="179" fontId="22" fillId="0" borderId="19" xfId="0" applyNumberFormat="1" applyFont="1" applyBorder="1">
      <alignment vertical="center"/>
    </xf>
    <xf numFmtId="0" fontId="22" fillId="0" borderId="46" xfId="0" applyFont="1" applyBorder="1" applyAlignment="1">
      <alignment horizontal="left" vertical="center"/>
    </xf>
    <xf numFmtId="179" fontId="22" fillId="0" borderId="7" xfId="0" applyNumberFormat="1" applyFont="1" applyBorder="1">
      <alignment vertical="center"/>
    </xf>
    <xf numFmtId="0" fontId="22" fillId="0" borderId="47" xfId="0" applyFont="1" applyBorder="1" applyAlignment="1">
      <alignment horizontal="left" vertical="center"/>
    </xf>
    <xf numFmtId="179" fontId="22" fillId="0" borderId="33" xfId="0" applyNumberFormat="1" applyFont="1" applyBorder="1">
      <alignment vertical="center"/>
    </xf>
    <xf numFmtId="0" fontId="22" fillId="0" borderId="48" xfId="0" applyFont="1" applyBorder="1" applyAlignment="1">
      <alignment horizontal="left" vertical="center"/>
    </xf>
    <xf numFmtId="179" fontId="22" fillId="0" borderId="18" xfId="0" applyNumberFormat="1" applyFont="1" applyBorder="1">
      <alignment vertical="center"/>
    </xf>
    <xf numFmtId="0" fontId="23" fillId="0" borderId="49" xfId="0" applyFont="1" applyBorder="1" applyAlignment="1">
      <alignment horizontal="left" vertical="center"/>
    </xf>
    <xf numFmtId="179" fontId="22" fillId="0" borderId="50" xfId="0" applyNumberFormat="1" applyFont="1" applyBorder="1">
      <alignment vertical="center"/>
    </xf>
    <xf numFmtId="0" fontId="22" fillId="0" borderId="51" xfId="0" applyFont="1" applyBorder="1">
      <alignment vertical="center"/>
    </xf>
    <xf numFmtId="0" fontId="22" fillId="0" borderId="11" xfId="0" applyFont="1" applyBorder="1">
      <alignment vertical="center"/>
    </xf>
    <xf numFmtId="0" fontId="22" fillId="0" borderId="52" xfId="0" applyFont="1" applyBorder="1" applyAlignment="1">
      <alignment horizontal="center" vertical="center"/>
    </xf>
    <xf numFmtId="0" fontId="22" fillId="0" borderId="8" xfId="0" applyFont="1" applyBorder="1">
      <alignment vertical="center"/>
    </xf>
    <xf numFmtId="179" fontId="22" fillId="0" borderId="13" xfId="0" applyNumberFormat="1" applyFont="1" applyBorder="1">
      <alignment vertical="center"/>
    </xf>
    <xf numFmtId="0" fontId="22" fillId="0" borderId="53" xfId="0" applyFont="1" applyBorder="1" applyAlignment="1">
      <alignment horizontal="left" vertical="center"/>
    </xf>
    <xf numFmtId="0" fontId="22" fillId="0" borderId="54" xfId="0" applyFont="1" applyBorder="1">
      <alignment vertical="center"/>
    </xf>
    <xf numFmtId="0" fontId="22" fillId="0" borderId="56" xfId="0" applyFont="1" applyBorder="1">
      <alignment vertical="center"/>
    </xf>
    <xf numFmtId="179" fontId="22" fillId="0" borderId="57" xfId="0" applyNumberFormat="1" applyFont="1" applyBorder="1">
      <alignment vertical="center"/>
    </xf>
    <xf numFmtId="0" fontId="22" fillId="0" borderId="58" xfId="0" applyFont="1" applyBorder="1" applyAlignment="1">
      <alignment horizontal="left" vertical="center" shrinkToFit="1"/>
    </xf>
    <xf numFmtId="0" fontId="21" fillId="0" borderId="0" xfId="6" applyFont="1">
      <alignment vertical="center"/>
    </xf>
    <xf numFmtId="0" fontId="22" fillId="0" borderId="0" xfId="6" applyFont="1" applyAlignment="1">
      <alignment vertical="top" wrapText="1"/>
    </xf>
    <xf numFmtId="0" fontId="22" fillId="0" borderId="0" xfId="6" applyFont="1">
      <alignment vertical="center"/>
    </xf>
    <xf numFmtId="0" fontId="25" fillId="0" borderId="0" xfId="6" applyFont="1" applyAlignment="1">
      <alignment horizontal="right" vertical="center"/>
    </xf>
    <xf numFmtId="0" fontId="23" fillId="0" borderId="0" xfId="6" applyFont="1">
      <alignment vertical="center"/>
    </xf>
    <xf numFmtId="0" fontId="25" fillId="0" borderId="0" xfId="6" applyFont="1">
      <alignment vertical="center"/>
    </xf>
    <xf numFmtId="0" fontId="22" fillId="0" borderId="0" xfId="6" applyFont="1" applyAlignment="1">
      <alignment horizontal="left" vertical="top" wrapText="1"/>
    </xf>
    <xf numFmtId="0" fontId="26" fillId="0" borderId="0" xfId="0" applyFont="1">
      <alignment vertical="center"/>
    </xf>
    <xf numFmtId="0" fontId="12" fillId="0" borderId="0" xfId="7" applyFont="1">
      <alignment vertical="center"/>
    </xf>
    <xf numFmtId="0" fontId="12" fillId="0" borderId="0" xfId="7" applyFont="1" applyAlignment="1">
      <alignment horizontal="right" vertical="center"/>
    </xf>
    <xf numFmtId="0" fontId="12" fillId="0" borderId="14" xfId="7" applyFont="1" applyBorder="1" applyAlignment="1">
      <alignment horizontal="center" vertical="center" wrapText="1"/>
    </xf>
    <xf numFmtId="0" fontId="12" fillId="0" borderId="14" xfId="7" applyFont="1" applyBorder="1" applyAlignment="1">
      <alignment horizontal="center" vertical="center"/>
    </xf>
    <xf numFmtId="0" fontId="12" fillId="0" borderId="14" xfId="7" applyFont="1" applyBorder="1" applyAlignment="1">
      <alignment horizontal="center" vertical="center" shrinkToFit="1"/>
    </xf>
    <xf numFmtId="0" fontId="12" fillId="0" borderId="19" xfId="7" applyFont="1" applyBorder="1" applyAlignment="1">
      <alignment horizontal="center" vertical="center"/>
    </xf>
    <xf numFmtId="0" fontId="12" fillId="0" borderId="1" xfId="7" applyFont="1" applyBorder="1">
      <alignment vertical="center"/>
    </xf>
    <xf numFmtId="0" fontId="12" fillId="0" borderId="2" xfId="7" applyFont="1" applyBorder="1">
      <alignment vertical="center"/>
    </xf>
    <xf numFmtId="0" fontId="12" fillId="0" borderId="3" xfId="7" applyFont="1" applyBorder="1">
      <alignment vertical="center"/>
    </xf>
    <xf numFmtId="176" fontId="12" fillId="0" borderId="14" xfId="7" applyNumberFormat="1" applyFont="1" applyBorder="1">
      <alignment vertical="center"/>
    </xf>
    <xf numFmtId="0" fontId="12" fillId="0" borderId="11" xfId="7" applyFont="1" applyBorder="1">
      <alignment vertical="center"/>
    </xf>
    <xf numFmtId="0" fontId="12" fillId="0" borderId="6" xfId="7" applyFont="1" applyBorder="1">
      <alignment vertical="center"/>
    </xf>
    <xf numFmtId="0" fontId="12" fillId="0" borderId="12" xfId="7" applyFont="1" applyBorder="1">
      <alignment vertical="center"/>
    </xf>
    <xf numFmtId="176" fontId="12" fillId="0" borderId="19" xfId="7" applyNumberFormat="1" applyFont="1" applyBorder="1">
      <alignment vertical="center"/>
    </xf>
    <xf numFmtId="180" fontId="12" fillId="0" borderId="19" xfId="7" quotePrefix="1" applyNumberFormat="1" applyFont="1" applyBorder="1" applyAlignment="1">
      <alignment horizontal="right" vertical="center"/>
    </xf>
    <xf numFmtId="0" fontId="12" fillId="0" borderId="0" xfId="7" applyFont="1" applyAlignment="1">
      <alignment horizontal="center" vertical="center"/>
    </xf>
    <xf numFmtId="176" fontId="12" fillId="0" borderId="0" xfId="7" applyNumberFormat="1" applyFont="1">
      <alignment vertical="center"/>
    </xf>
    <xf numFmtId="0" fontId="27" fillId="0" borderId="0" xfId="7" applyFont="1">
      <alignment vertical="center"/>
    </xf>
    <xf numFmtId="0" fontId="27" fillId="0" borderId="0" xfId="7" applyFont="1" applyAlignment="1">
      <alignment vertical="center" wrapText="1"/>
    </xf>
    <xf numFmtId="0" fontId="3" fillId="0" borderId="0" xfId="2" applyFont="1" applyAlignment="1">
      <alignment horizontal="center" vertical="center"/>
    </xf>
    <xf numFmtId="49" fontId="3" fillId="0" borderId="0" xfId="2" applyNumberFormat="1" applyFont="1" applyAlignment="1">
      <alignment horizontal="center" vertical="center"/>
    </xf>
    <xf numFmtId="0" fontId="3" fillId="0" borderId="6" xfId="1" applyFont="1" applyBorder="1" applyAlignment="1">
      <alignment horizontal="center" vertical="center"/>
    </xf>
    <xf numFmtId="0" fontId="7" fillId="0" borderId="0" xfId="2" applyFont="1" applyAlignment="1">
      <alignment horizontal="center"/>
    </xf>
    <xf numFmtId="0" fontId="10" fillId="0" borderId="0" xfId="2" applyFont="1" applyAlignment="1">
      <alignment horizontal="center" vertical="center"/>
    </xf>
    <xf numFmtId="0" fontId="7" fillId="0" borderId="0" xfId="3" applyFont="1" applyAlignment="1">
      <alignment horizontal="center"/>
    </xf>
    <xf numFmtId="0" fontId="15" fillId="0" borderId="0" xfId="2" applyFont="1" applyAlignment="1">
      <alignment horizontal="center"/>
    </xf>
    <xf numFmtId="0" fontId="10" fillId="0" borderId="0" xfId="3" applyFont="1" applyAlignment="1">
      <alignment horizontal="center"/>
    </xf>
    <xf numFmtId="0" fontId="15" fillId="0" borderId="0" xfId="2" applyFont="1" applyAlignment="1">
      <alignment horizontal="center" vertical="center"/>
    </xf>
    <xf numFmtId="0" fontId="12" fillId="0" borderId="0" xfId="1" applyFont="1" applyAlignment="1">
      <alignment horizontal="center" vertical="center"/>
    </xf>
    <xf numFmtId="0" fontId="12" fillId="0" borderId="0" xfId="5" applyFont="1" applyAlignment="1">
      <alignment horizontal="center" vertical="center"/>
    </xf>
    <xf numFmtId="49" fontId="12" fillId="0" borderId="0" xfId="5" applyNumberFormat="1" applyFont="1" applyAlignment="1">
      <alignment horizontal="center" vertical="center"/>
    </xf>
    <xf numFmtId="0" fontId="7" fillId="0" borderId="0" xfId="1" applyFont="1" applyAlignment="1">
      <alignment horizontal="center" vertical="center"/>
    </xf>
    <xf numFmtId="0" fontId="15" fillId="0" borderId="0" xfId="2" applyFont="1">
      <alignment vertical="center"/>
    </xf>
    <xf numFmtId="0" fontId="10" fillId="0" borderId="0" xfId="1" applyFont="1" applyAlignment="1">
      <alignment horizontal="center" vertical="center"/>
    </xf>
    <xf numFmtId="0" fontId="12" fillId="0" borderId="19" xfId="1" applyFont="1" applyBorder="1" applyAlignment="1">
      <alignment horizontal="left" vertical="center"/>
    </xf>
    <xf numFmtId="0" fontId="12" fillId="0" borderId="13" xfId="1" applyFont="1" applyBorder="1" applyAlignment="1">
      <alignment horizontal="center" vertical="center"/>
    </xf>
    <xf numFmtId="0" fontId="12" fillId="0" borderId="13" xfId="1" applyFont="1" applyBorder="1" applyAlignment="1">
      <alignment horizontal="left" vertical="center"/>
    </xf>
    <xf numFmtId="0" fontId="12" fillId="0" borderId="14" xfId="1" applyFont="1" applyBorder="1" applyAlignment="1">
      <alignment horizontal="left" vertical="center"/>
    </xf>
    <xf numFmtId="0" fontId="12" fillId="0" borderId="16" xfId="1" applyFont="1" applyBorder="1" applyAlignment="1">
      <alignment horizontal="right" vertical="center"/>
    </xf>
    <xf numFmtId="0" fontId="12" fillId="0" borderId="17" xfId="1" applyFont="1" applyBorder="1" applyAlignment="1">
      <alignment horizontal="right" vertical="center"/>
    </xf>
    <xf numFmtId="0" fontId="12" fillId="0" borderId="6" xfId="1" applyFont="1" applyBorder="1" applyAlignment="1">
      <alignment horizontal="right" vertical="center"/>
    </xf>
    <xf numFmtId="0" fontId="12" fillId="0" borderId="12" xfId="1" applyFont="1" applyBorder="1" applyAlignment="1">
      <alignment horizontal="right" vertical="center"/>
    </xf>
    <xf numFmtId="0" fontId="22" fillId="0" borderId="27" xfId="0" applyFont="1" applyBorder="1" applyAlignment="1">
      <alignment horizontal="center" vertical="center"/>
    </xf>
    <xf numFmtId="0" fontId="22" fillId="0" borderId="24" xfId="0" applyFont="1" applyBorder="1" applyAlignment="1">
      <alignment horizontal="center" vertical="center"/>
    </xf>
    <xf numFmtId="0" fontId="22" fillId="0" borderId="32" xfId="0" applyFont="1" applyBorder="1" applyAlignment="1">
      <alignment horizontal="center" vertical="center"/>
    </xf>
    <xf numFmtId="0" fontId="22" fillId="0" borderId="55" xfId="0" applyFont="1" applyBorder="1" applyAlignment="1">
      <alignment horizontal="center" vertical="center"/>
    </xf>
    <xf numFmtId="0" fontId="22" fillId="0" borderId="0" xfId="0" applyFont="1" applyAlignment="1">
      <alignment horizontal="left" vertical="top" wrapText="1"/>
    </xf>
    <xf numFmtId="0" fontId="22" fillId="0" borderId="0" xfId="6" applyFont="1" applyAlignment="1">
      <alignment horizontal="left" vertical="top" wrapText="1"/>
    </xf>
    <xf numFmtId="0" fontId="19" fillId="0" borderId="0" xfId="0" applyFont="1" applyAlignment="1">
      <alignment horizontal="center" vertical="center"/>
    </xf>
    <xf numFmtId="0" fontId="7" fillId="0" borderId="0" xfId="7" applyFont="1" applyAlignment="1">
      <alignment horizontal="center" vertical="center"/>
    </xf>
    <xf numFmtId="0" fontId="16" fillId="0" borderId="0" xfId="7" applyFont="1" applyAlignment="1">
      <alignment horizontal="center" vertical="center"/>
    </xf>
    <xf numFmtId="0" fontId="12" fillId="0" borderId="1" xfId="7" applyFont="1" applyBorder="1" applyAlignment="1">
      <alignment horizontal="center" vertical="center"/>
    </xf>
    <xf numFmtId="0" fontId="12" fillId="0" borderId="2" xfId="7" applyFont="1" applyBorder="1" applyAlignment="1">
      <alignment horizontal="center" vertical="center"/>
    </xf>
    <xf numFmtId="0" fontId="12" fillId="0" borderId="3" xfId="7" applyFont="1" applyBorder="1" applyAlignment="1">
      <alignment horizontal="center" vertical="center"/>
    </xf>
    <xf numFmtId="0" fontId="12" fillId="0" borderId="11" xfId="7" applyFont="1" applyBorder="1" applyAlignment="1">
      <alignment horizontal="center" vertical="center"/>
    </xf>
    <xf numFmtId="0" fontId="12" fillId="0" borderId="6" xfId="7" applyFont="1" applyBorder="1" applyAlignment="1">
      <alignment horizontal="center" vertical="center"/>
    </xf>
    <xf numFmtId="0" fontId="12" fillId="0" borderId="12" xfId="7" applyFont="1" applyBorder="1" applyAlignment="1">
      <alignment horizontal="center" vertical="center"/>
    </xf>
    <xf numFmtId="0" fontId="12" fillId="0" borderId="1" xfId="7" applyFont="1" applyBorder="1" applyAlignment="1">
      <alignment horizontal="center" vertical="top"/>
    </xf>
    <xf numFmtId="0" fontId="12" fillId="0" borderId="2" xfId="7" applyFont="1" applyBorder="1" applyAlignment="1">
      <alignment horizontal="center" vertical="top"/>
    </xf>
    <xf numFmtId="0" fontId="12" fillId="0" borderId="3" xfId="7" applyFont="1" applyBorder="1" applyAlignment="1">
      <alignment horizontal="center" vertical="top"/>
    </xf>
    <xf numFmtId="0" fontId="12" fillId="0" borderId="11" xfId="7" applyFont="1" applyBorder="1" applyAlignment="1">
      <alignment horizontal="center" vertical="top"/>
    </xf>
    <xf numFmtId="0" fontId="12" fillId="0" borderId="6" xfId="7" applyFont="1" applyBorder="1" applyAlignment="1">
      <alignment horizontal="center" vertical="top"/>
    </xf>
    <xf numFmtId="0" fontId="12" fillId="0" borderId="12" xfId="7" applyFont="1" applyBorder="1" applyAlignment="1">
      <alignment horizontal="center" vertical="top"/>
    </xf>
    <xf numFmtId="0" fontId="27" fillId="0" borderId="0" xfId="7" applyFont="1" applyAlignment="1">
      <alignment horizontal="left" vertical="center" wrapText="1"/>
    </xf>
    <xf numFmtId="0" fontId="27" fillId="0" borderId="0" xfId="7" applyFont="1" applyAlignment="1">
      <alignment horizontal="left" vertical="center"/>
    </xf>
  </cellXfs>
  <cellStyles count="8">
    <cellStyle name="標準" xfId="0" builtinId="0"/>
    <cellStyle name="標準 13 2 2" xfId="6" xr:uid="{FE9D00C9-78CA-4E59-863E-7C5F0D384EAB}"/>
    <cellStyle name="標準 2" xfId="1" xr:uid="{4F61D1B8-398D-4ABB-85BE-2115F3641B68}"/>
    <cellStyle name="標準 2 2" xfId="7" xr:uid="{31301F51-F6B3-49FB-AC51-C6131BDA869B}"/>
    <cellStyle name="標準 3" xfId="3" xr:uid="{4EBB46D9-922F-4323-ADCC-741265696DE9}"/>
    <cellStyle name="標準 4" xfId="4" xr:uid="{E356F7E6-546F-4DB2-B2F5-59C4BC1DFAD2}"/>
    <cellStyle name="標準 4 2" xfId="2" xr:uid="{0D62E27E-1E51-444A-9A8D-A0DA9107C3BA}"/>
    <cellStyle name="標準 6 2" xfId="5" xr:uid="{2060102F-D3B8-4453-9883-3FF77EFA76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externalLink" Target="externalLinks/externalLink7.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externalLink" Target="externalLinks/externalLink6.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externalLink" Target="externalLinks/externalLink4.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31119;&#23713;&#12288;&#35538;&#22823;/&#12487;&#12473;&#12463;&#12488;&#12483;&#12503;/IPK_&#38283;&#30330;/@&#22823;&#38442;&#24066;&#20844;&#20250;&#35336;/&#24115;&#31080;/UI_&#32102;&#19982;_&#21508;&#31278;&#32102;&#20184;_12_&#35542;&#29702;&#12487;&#12540;&#12479;&#12505;&#12540;&#12473;&#12524;&#12452;&#12450;&#12454;&#12488;(&#21442;&#29031;)_2008040315453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andisk\disk\&#24179;&#37326;\&#20316;&#26989;&#29992;\work\20040603\UI_&#32102;&#19982;_&#32102;&#19982;&#32113;&#35336;_12_&#35542;&#29702;&#12487;&#12540;&#12479;&#12505;&#12540;&#12473;&#12524;&#12452;&#12450;&#12454;&#12488;_V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vc236\2002&#22823;&#38442;\02_&#65333;&#65321;\01_&#65333;&#65321;&#35373;&#35336;&#26360;\&#35542;&#29702;&#12487;&#12540;&#12479;&#12505;&#12540;&#12473;&#12524;&#12452;&#12450;&#12454;&#12488;\UI_&#20154;&#20107;_&#26119;&#32102;&#26119;&#26684;_&#35542;&#29702;&#12487;&#12540;&#12479;&#12505;&#12540;&#12473;&#12524;&#12452;&#12450;&#12454;&#12488;_V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086\&#20250;&#35336;&#21046;&#24230;&#25913;&#38761;&#20418;\&#20250;&#35336;&#22522;&#28310;(&#35079;&#24335;G&#65289;\&#35079;&#24335;&#20027;&#35201;&#12501;&#12457;&#12523;&#12480;&#65288;&#35373;&#35336;&#65289;\99&#36939;&#29992;&#28310;&#20633;\&#12486;&#12540;&#12502;&#12523;&#12501;&#12457;&#12540;&#12510;&#12483;&#12488;\&#21208;&#23450;&#31185;&#30446;&#12486;&#12540;&#12502;&#12523;&#38306;&#36899;\&#21208;&#23450;&#31185;&#30446;&#12486;&#12540;&#12502;&#12523;&#65288;&#35430;&#26696;&#31532;&#65298;&#29256;&#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i4252877/Desktop/&#9733;&#35430;&#31639;&#34920;&#20316;&#25104;&#24195;&#22580;&#9733;/0004795352000&#36001;&#21209;&#35576;&#34920;&#31561;&#20316;&#25104;&#12510;&#12463;&#12525;.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i5526552/Desktop/&#26032;&#20844;&#20250;&#35336;&#12288;&#24115;&#31080;&#12510;&#12463;&#12525;/&#36001;&#21209;&#35576;&#34920;/IP537300&#36001;&#21209;&#35576;&#34920;&#31561;&#20316;&#25104;&#12510;&#12463;&#12525;.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i4350403/AppData/Roaming/FJADriveWork/1/Work/&#24115;&#31080;/UI_&#36001;&#21209;&#20844;&#20250;&#35336;_18_60100.&#36001;&#21209;&#35576;&#34920;_&#24115;&#31080;&#32232;&#38598;&#20986;&#21147;&#26465;&#20214;&#26360;_01&#36024;&#20511;&#23550;&#29031;&#34920;_V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ET10"/>
      <sheetName val="FET01"/>
      <sheetName val="FET02"/>
      <sheetName val="FET03"/>
      <sheetName val="FET04"/>
      <sheetName val="FET11"/>
      <sheetName val="FET21"/>
      <sheetName val="FET22"/>
      <sheetName val="FET23"/>
      <sheetName val="FET24"/>
      <sheetName val="FET25"/>
      <sheetName val="FET26"/>
      <sheetName val="FET27"/>
      <sheetName val="FET28"/>
      <sheetName val="FET29"/>
      <sheetName val="FET31"/>
      <sheetName val="FET32"/>
      <sheetName val="FET33"/>
      <sheetName val="FET34"/>
      <sheetName val="FET35"/>
      <sheetName val="FET36"/>
      <sheetName val="FEM01"/>
      <sheetName val="FEM02"/>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2">
          <cell r="A2" t="str">
            <v>NUMBER</v>
          </cell>
        </row>
        <row r="3">
          <cell r="A3" t="str">
            <v>CHAR</v>
          </cell>
        </row>
        <row r="4">
          <cell r="A4" t="str">
            <v>NCHAR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DDT00"/>
      <sheetName val="FDDT01"/>
      <sheetName val="FDDT02"/>
      <sheetName val="FDDT03"/>
      <sheetName val="FDDT04"/>
      <sheetName val="FDDT05"/>
      <sheetName val="FDDT06"/>
      <sheetName val="FDDT07"/>
      <sheetName val="FDDT08"/>
      <sheetName val="FDDT09"/>
      <sheetName val="FDDT10"/>
      <sheetName val="FDDT11"/>
      <sheetName val="FDDT12"/>
      <sheetName val="FDDT13"/>
      <sheetName val="FDDM14"/>
      <sheetName val="FDDM15"/>
      <sheetName val="FDDM16"/>
      <sheetName val="FDDM17"/>
      <sheetName val="FDDM18"/>
      <sheetName val="FDDM19"/>
      <sheetName val="FDDM20"/>
      <sheetName val="FDDM21"/>
      <sheetName val="FDDM22"/>
      <sheetName val="ZZZ20"/>
      <sheetName val="ドキュメント情報"/>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
          <cell r="A2" t="str">
            <v>NUMBER</v>
          </cell>
        </row>
        <row r="3">
          <cell r="A3" t="str">
            <v>CHAR</v>
          </cell>
        </row>
        <row r="4">
          <cell r="A4" t="str">
            <v>NCHAR</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論理データベースファイル一覧"/>
      <sheetName val="FBM01"/>
      <sheetName val="FBM02"/>
      <sheetName val="FBM03"/>
      <sheetName val="FBM04"/>
      <sheetName val="FBM05"/>
      <sheetName val="FBM06"/>
      <sheetName val="FBT01"/>
      <sheetName val="FBT02"/>
      <sheetName val="FBT03"/>
      <sheetName val="FBT04"/>
      <sheetName val="ZZZ20"/>
      <sheetName val="ドキュメント情報"/>
      <sheetName val="リス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2">
          <cell r="A2" t="str">
            <v>NUMBER</v>
          </cell>
        </row>
        <row r="3">
          <cell r="A3" t="str">
            <v>CHAR</v>
          </cell>
        </row>
        <row r="4">
          <cell r="A4" t="str">
            <v>NCHAR</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勘定科目"/>
      <sheetName val="一覧"/>
      <sheetName val="履歴情報"/>
      <sheetName val="コードルール"/>
      <sheetName val="コードルール (2)"/>
      <sheetName val="コードルール (3)"/>
      <sheetName val="コードルール (4)"/>
    </sheetNames>
    <sheetDataSet>
      <sheetData sheetId="0">
        <row r="7">
          <cell r="A7">
            <v>1</v>
          </cell>
          <cell r="B7">
            <v>1</v>
          </cell>
          <cell r="C7">
            <v>0</v>
          </cell>
          <cell r="D7">
            <v>1</v>
          </cell>
          <cell r="E7">
            <v>0</v>
          </cell>
          <cell r="F7">
            <v>0</v>
          </cell>
          <cell r="G7">
            <v>0</v>
          </cell>
          <cell r="H7">
            <v>0</v>
          </cell>
          <cell r="I7">
            <v>0</v>
          </cell>
          <cell r="J7">
            <v>0</v>
          </cell>
          <cell r="K7">
            <v>0</v>
          </cell>
          <cell r="L7" t="str">
            <v>資産の部</v>
          </cell>
          <cell r="M7">
            <v>1</v>
          </cell>
          <cell r="N7">
            <v>0</v>
          </cell>
          <cell r="O7">
            <v>1</v>
          </cell>
          <cell r="P7">
            <v>0</v>
          </cell>
          <cell r="Q7">
            <v>0</v>
          </cell>
          <cell r="R7">
            <v>0</v>
          </cell>
          <cell r="S7">
            <v>0</v>
          </cell>
          <cell r="T7">
            <v>0</v>
          </cell>
          <cell r="U7">
            <v>1</v>
          </cell>
          <cell r="V7">
            <v>2</v>
          </cell>
          <cell r="W7">
            <v>0</v>
          </cell>
          <cell r="X7">
            <v>0</v>
          </cell>
        </row>
        <row r="8">
          <cell r="A8">
            <v>2</v>
          </cell>
          <cell r="B8">
            <v>1</v>
          </cell>
          <cell r="C8">
            <v>10</v>
          </cell>
          <cell r="D8">
            <v>1</v>
          </cell>
          <cell r="E8">
            <v>10</v>
          </cell>
          <cell r="F8">
            <v>0</v>
          </cell>
          <cell r="G8">
            <v>0</v>
          </cell>
          <cell r="H8">
            <v>0</v>
          </cell>
          <cell r="I8">
            <v>0</v>
          </cell>
          <cell r="J8">
            <v>0</v>
          </cell>
          <cell r="K8">
            <v>0</v>
          </cell>
          <cell r="L8" t="str">
            <v>流動資産</v>
          </cell>
          <cell r="M8">
            <v>2</v>
          </cell>
          <cell r="N8">
            <v>0</v>
          </cell>
          <cell r="O8">
            <v>1</v>
          </cell>
          <cell r="P8">
            <v>0</v>
          </cell>
          <cell r="Q8">
            <v>0</v>
          </cell>
          <cell r="R8">
            <v>0</v>
          </cell>
          <cell r="S8">
            <v>0</v>
          </cell>
          <cell r="T8">
            <v>0</v>
          </cell>
          <cell r="U8">
            <v>1</v>
          </cell>
          <cell r="V8">
            <v>2</v>
          </cell>
          <cell r="W8">
            <v>0</v>
          </cell>
          <cell r="X8">
            <v>0</v>
          </cell>
        </row>
        <row r="9">
          <cell r="A9">
            <v>3</v>
          </cell>
          <cell r="B9">
            <v>1</v>
          </cell>
          <cell r="C9">
            <v>10</v>
          </cell>
          <cell r="D9">
            <v>1</v>
          </cell>
          <cell r="E9">
            <v>10</v>
          </cell>
          <cell r="F9">
            <v>10</v>
          </cell>
          <cell r="G9">
            <v>0</v>
          </cell>
          <cell r="H9">
            <v>0</v>
          </cell>
          <cell r="I9">
            <v>0</v>
          </cell>
          <cell r="J9">
            <v>0</v>
          </cell>
          <cell r="K9">
            <v>0</v>
          </cell>
          <cell r="L9" t="str">
            <v>現金預金</v>
          </cell>
          <cell r="M9">
            <v>3</v>
          </cell>
          <cell r="N9">
            <v>0</v>
          </cell>
          <cell r="O9">
            <v>1</v>
          </cell>
          <cell r="P9">
            <v>0</v>
          </cell>
          <cell r="Q9">
            <v>0</v>
          </cell>
          <cell r="R9">
            <v>0</v>
          </cell>
          <cell r="S9">
            <v>0</v>
          </cell>
          <cell r="T9">
            <v>0</v>
          </cell>
          <cell r="U9">
            <v>1</v>
          </cell>
          <cell r="V9">
            <v>2</v>
          </cell>
          <cell r="W9">
            <v>1</v>
          </cell>
          <cell r="X9">
            <v>0</v>
          </cell>
        </row>
        <row r="10">
          <cell r="A10">
            <v>4</v>
          </cell>
          <cell r="B10">
            <v>1</v>
          </cell>
          <cell r="C10">
            <v>10</v>
          </cell>
          <cell r="D10">
            <v>1</v>
          </cell>
          <cell r="E10">
            <v>10</v>
          </cell>
          <cell r="F10">
            <v>10</v>
          </cell>
          <cell r="G10">
            <v>10</v>
          </cell>
          <cell r="H10">
            <v>0</v>
          </cell>
          <cell r="I10">
            <v>0</v>
          </cell>
          <cell r="J10">
            <v>1005</v>
          </cell>
          <cell r="K10" t="str">
            <v>ＢＳ流動資産／現金預金／当座預金</v>
          </cell>
          <cell r="L10" t="str">
            <v>当座預金</v>
          </cell>
          <cell r="M10">
            <v>4</v>
          </cell>
          <cell r="N10">
            <v>1</v>
          </cell>
          <cell r="O10">
            <v>1</v>
          </cell>
          <cell r="P10">
            <v>1</v>
          </cell>
          <cell r="Q10">
            <v>0</v>
          </cell>
          <cell r="R10">
            <v>0</v>
          </cell>
          <cell r="S10">
            <v>0</v>
          </cell>
          <cell r="T10">
            <v>3</v>
          </cell>
          <cell r="U10">
            <v>1</v>
          </cell>
          <cell r="V10">
            <v>2</v>
          </cell>
          <cell r="W10">
            <v>0</v>
          </cell>
          <cell r="X10">
            <v>0</v>
          </cell>
        </row>
        <row r="11">
          <cell r="A11">
            <v>5</v>
          </cell>
          <cell r="B11">
            <v>1</v>
          </cell>
          <cell r="C11">
            <v>10</v>
          </cell>
          <cell r="D11">
            <v>1</v>
          </cell>
          <cell r="E11">
            <v>10</v>
          </cell>
          <cell r="F11">
            <v>20</v>
          </cell>
          <cell r="G11">
            <v>0</v>
          </cell>
          <cell r="H11">
            <v>0</v>
          </cell>
          <cell r="I11">
            <v>0</v>
          </cell>
          <cell r="J11">
            <v>1010</v>
          </cell>
          <cell r="K11" t="str">
            <v>ＢＳ流動資産／収入未済</v>
          </cell>
          <cell r="L11" t="str">
            <v>収入未済</v>
          </cell>
          <cell r="M11">
            <v>3</v>
          </cell>
          <cell r="N11">
            <v>1</v>
          </cell>
          <cell r="O11">
            <v>1</v>
          </cell>
          <cell r="P11">
            <v>0</v>
          </cell>
          <cell r="Q11">
            <v>1</v>
          </cell>
          <cell r="R11">
            <v>0</v>
          </cell>
          <cell r="S11">
            <v>0</v>
          </cell>
          <cell r="T11">
            <v>23</v>
          </cell>
          <cell r="U11">
            <v>1</v>
          </cell>
          <cell r="V11">
            <v>2</v>
          </cell>
          <cell r="W11">
            <v>1</v>
          </cell>
          <cell r="X11">
            <v>0</v>
          </cell>
        </row>
        <row r="12">
          <cell r="A12">
            <v>6</v>
          </cell>
          <cell r="B12">
            <v>1</v>
          </cell>
          <cell r="C12">
            <v>10</v>
          </cell>
          <cell r="D12">
            <v>1</v>
          </cell>
          <cell r="E12">
            <v>10</v>
          </cell>
          <cell r="F12">
            <v>30</v>
          </cell>
          <cell r="G12">
            <v>0</v>
          </cell>
          <cell r="H12">
            <v>0</v>
          </cell>
          <cell r="I12">
            <v>0</v>
          </cell>
          <cell r="J12">
            <v>1015</v>
          </cell>
          <cell r="K12" t="str">
            <v>ＢＳ流動資産／不納欠損引当金</v>
          </cell>
          <cell r="L12" t="str">
            <v>不納欠損引当金</v>
          </cell>
          <cell r="M12">
            <v>3</v>
          </cell>
          <cell r="N12">
            <v>1</v>
          </cell>
          <cell r="O12">
            <v>1</v>
          </cell>
          <cell r="P12">
            <v>0</v>
          </cell>
          <cell r="Q12">
            <v>0</v>
          </cell>
          <cell r="R12">
            <v>0</v>
          </cell>
          <cell r="S12">
            <v>0</v>
          </cell>
          <cell r="T12">
            <v>21</v>
          </cell>
          <cell r="U12">
            <v>1</v>
          </cell>
          <cell r="V12">
            <v>2</v>
          </cell>
          <cell r="W12">
            <v>1</v>
          </cell>
          <cell r="X12">
            <v>0</v>
          </cell>
        </row>
        <row r="13">
          <cell r="A13">
            <v>7</v>
          </cell>
          <cell r="B13">
            <v>1</v>
          </cell>
          <cell r="C13">
            <v>10</v>
          </cell>
          <cell r="D13">
            <v>1</v>
          </cell>
          <cell r="E13">
            <v>10</v>
          </cell>
          <cell r="F13">
            <v>40</v>
          </cell>
          <cell r="G13">
            <v>0</v>
          </cell>
          <cell r="H13">
            <v>0</v>
          </cell>
          <cell r="I13">
            <v>0</v>
          </cell>
          <cell r="J13">
            <v>0</v>
          </cell>
          <cell r="K13">
            <v>0</v>
          </cell>
          <cell r="L13" t="str">
            <v>基金積立金</v>
          </cell>
          <cell r="M13">
            <v>3</v>
          </cell>
          <cell r="N13">
            <v>0</v>
          </cell>
          <cell r="O13">
            <v>1</v>
          </cell>
          <cell r="P13">
            <v>0</v>
          </cell>
          <cell r="Q13">
            <v>0</v>
          </cell>
          <cell r="R13">
            <v>0</v>
          </cell>
          <cell r="S13">
            <v>0</v>
          </cell>
          <cell r="T13">
            <v>0</v>
          </cell>
          <cell r="U13">
            <v>1</v>
          </cell>
          <cell r="V13">
            <v>2</v>
          </cell>
          <cell r="W13">
            <v>0</v>
          </cell>
          <cell r="X13">
            <v>0</v>
          </cell>
        </row>
        <row r="14">
          <cell r="A14">
            <v>8</v>
          </cell>
          <cell r="B14">
            <v>1</v>
          </cell>
          <cell r="C14">
            <v>10</v>
          </cell>
          <cell r="D14">
            <v>1</v>
          </cell>
          <cell r="E14">
            <v>10</v>
          </cell>
          <cell r="F14">
            <v>40</v>
          </cell>
          <cell r="G14">
            <v>10</v>
          </cell>
          <cell r="H14">
            <v>0</v>
          </cell>
          <cell r="I14">
            <v>0</v>
          </cell>
          <cell r="J14">
            <v>1020</v>
          </cell>
          <cell r="K14" t="str">
            <v>ＢＳ流動資産／財政調整基金</v>
          </cell>
          <cell r="L14" t="str">
            <v>財政調整基金</v>
          </cell>
          <cell r="M14">
            <v>4</v>
          </cell>
          <cell r="N14">
            <v>1</v>
          </cell>
          <cell r="O14">
            <v>1</v>
          </cell>
          <cell r="P14">
            <v>0</v>
          </cell>
          <cell r="Q14">
            <v>0</v>
          </cell>
          <cell r="R14">
            <v>0</v>
          </cell>
          <cell r="S14">
            <v>0</v>
          </cell>
          <cell r="T14">
            <v>0</v>
          </cell>
          <cell r="U14">
            <v>1</v>
          </cell>
          <cell r="V14">
            <v>2</v>
          </cell>
          <cell r="W14">
            <v>1</v>
          </cell>
          <cell r="X14">
            <v>0</v>
          </cell>
        </row>
        <row r="15">
          <cell r="A15">
            <v>9</v>
          </cell>
          <cell r="B15">
            <v>1</v>
          </cell>
          <cell r="C15">
            <v>10</v>
          </cell>
          <cell r="D15">
            <v>1</v>
          </cell>
          <cell r="E15">
            <v>10</v>
          </cell>
          <cell r="F15">
            <v>40</v>
          </cell>
          <cell r="G15">
            <v>20</v>
          </cell>
          <cell r="H15">
            <v>0</v>
          </cell>
          <cell r="I15">
            <v>0</v>
          </cell>
          <cell r="J15">
            <v>1022</v>
          </cell>
          <cell r="K15" t="str">
            <v>ＢＳ流動資産／減債基金</v>
          </cell>
          <cell r="L15" t="str">
            <v>減債基金</v>
          </cell>
          <cell r="M15">
            <v>4</v>
          </cell>
          <cell r="N15">
            <v>1</v>
          </cell>
          <cell r="O15">
            <v>1</v>
          </cell>
          <cell r="P15">
            <v>0</v>
          </cell>
          <cell r="Q15">
            <v>0</v>
          </cell>
          <cell r="R15">
            <v>0</v>
          </cell>
          <cell r="S15">
            <v>0</v>
          </cell>
          <cell r="T15">
            <v>0</v>
          </cell>
          <cell r="U15">
            <v>1</v>
          </cell>
          <cell r="V15">
            <v>2</v>
          </cell>
          <cell r="W15">
            <v>1</v>
          </cell>
          <cell r="X15">
            <v>0</v>
          </cell>
        </row>
        <row r="16">
          <cell r="A16">
            <v>10</v>
          </cell>
          <cell r="B16">
            <v>1</v>
          </cell>
          <cell r="C16">
            <v>10</v>
          </cell>
          <cell r="D16">
            <v>1</v>
          </cell>
          <cell r="E16">
            <v>10</v>
          </cell>
          <cell r="F16">
            <v>50</v>
          </cell>
          <cell r="G16">
            <v>0</v>
          </cell>
          <cell r="H16">
            <v>0</v>
          </cell>
          <cell r="I16">
            <v>0</v>
          </cell>
          <cell r="J16">
            <v>1025</v>
          </cell>
          <cell r="K16" t="str">
            <v>ＢＳ流動資産／短期貸付金</v>
          </cell>
          <cell r="L16" t="str">
            <v>短期貸付金</v>
          </cell>
          <cell r="M16">
            <v>3</v>
          </cell>
          <cell r="N16">
            <v>1</v>
          </cell>
          <cell r="O16">
            <v>1</v>
          </cell>
          <cell r="P16">
            <v>0</v>
          </cell>
          <cell r="Q16">
            <v>0</v>
          </cell>
          <cell r="R16">
            <v>0</v>
          </cell>
          <cell r="S16">
            <v>0</v>
          </cell>
          <cell r="T16">
            <v>0</v>
          </cell>
          <cell r="U16">
            <v>1</v>
          </cell>
          <cell r="V16">
            <v>2</v>
          </cell>
          <cell r="W16">
            <v>1</v>
          </cell>
          <cell r="X16">
            <v>0</v>
          </cell>
        </row>
        <row r="17">
          <cell r="A17">
            <v>11</v>
          </cell>
          <cell r="B17">
            <v>1</v>
          </cell>
          <cell r="C17">
            <v>10</v>
          </cell>
          <cell r="D17">
            <v>1</v>
          </cell>
          <cell r="E17">
            <v>10</v>
          </cell>
          <cell r="F17">
            <v>60</v>
          </cell>
          <cell r="G17">
            <v>0</v>
          </cell>
          <cell r="H17">
            <v>0</v>
          </cell>
          <cell r="I17">
            <v>0</v>
          </cell>
          <cell r="J17">
            <v>1030</v>
          </cell>
          <cell r="K17" t="str">
            <v>ＢＳ流動資産／貸倒引当金</v>
          </cell>
          <cell r="L17" t="str">
            <v>貸倒引当金</v>
          </cell>
          <cell r="M17">
            <v>3</v>
          </cell>
          <cell r="N17">
            <v>1</v>
          </cell>
          <cell r="O17">
            <v>1</v>
          </cell>
          <cell r="P17">
            <v>0</v>
          </cell>
          <cell r="Q17">
            <v>0</v>
          </cell>
          <cell r="R17">
            <v>0</v>
          </cell>
          <cell r="S17">
            <v>0</v>
          </cell>
          <cell r="T17">
            <v>0</v>
          </cell>
          <cell r="U17">
            <v>1</v>
          </cell>
          <cell r="V17">
            <v>2</v>
          </cell>
          <cell r="W17">
            <v>1</v>
          </cell>
          <cell r="X17">
            <v>0</v>
          </cell>
        </row>
        <row r="18">
          <cell r="A18">
            <v>12</v>
          </cell>
          <cell r="B18">
            <v>1</v>
          </cell>
          <cell r="C18">
            <v>10</v>
          </cell>
          <cell r="D18">
            <v>1</v>
          </cell>
          <cell r="E18">
            <v>10</v>
          </cell>
          <cell r="F18">
            <v>70</v>
          </cell>
          <cell r="G18">
            <v>0</v>
          </cell>
          <cell r="H18">
            <v>0</v>
          </cell>
          <cell r="I18">
            <v>0</v>
          </cell>
          <cell r="J18">
            <v>0</v>
          </cell>
          <cell r="K18">
            <v>0</v>
          </cell>
          <cell r="L18" t="str">
            <v>その他流動資産</v>
          </cell>
          <cell r="M18">
            <v>3</v>
          </cell>
          <cell r="N18">
            <v>0</v>
          </cell>
          <cell r="O18">
            <v>1</v>
          </cell>
          <cell r="P18">
            <v>0</v>
          </cell>
          <cell r="Q18">
            <v>0</v>
          </cell>
          <cell r="R18">
            <v>0</v>
          </cell>
          <cell r="S18">
            <v>0</v>
          </cell>
          <cell r="T18">
            <v>0</v>
          </cell>
          <cell r="U18">
            <v>1</v>
          </cell>
          <cell r="V18">
            <v>2</v>
          </cell>
          <cell r="W18">
            <v>1</v>
          </cell>
          <cell r="X18">
            <v>0</v>
          </cell>
        </row>
        <row r="19">
          <cell r="A19">
            <v>13</v>
          </cell>
          <cell r="B19">
            <v>1</v>
          </cell>
          <cell r="C19">
            <v>10</v>
          </cell>
          <cell r="D19">
            <v>1</v>
          </cell>
          <cell r="E19">
            <v>10</v>
          </cell>
          <cell r="F19">
            <v>70</v>
          </cell>
          <cell r="G19">
            <v>10</v>
          </cell>
          <cell r="H19">
            <v>0</v>
          </cell>
          <cell r="I19">
            <v>0</v>
          </cell>
          <cell r="J19">
            <v>1035</v>
          </cell>
          <cell r="K19" t="str">
            <v>ＢＳ流動資産／たな卸資産</v>
          </cell>
          <cell r="L19" t="str">
            <v>たな卸資産</v>
          </cell>
          <cell r="M19">
            <v>4</v>
          </cell>
          <cell r="N19">
            <v>1</v>
          </cell>
          <cell r="O19">
            <v>1</v>
          </cell>
          <cell r="P19">
            <v>0</v>
          </cell>
          <cell r="Q19">
            <v>0</v>
          </cell>
          <cell r="R19">
            <v>0</v>
          </cell>
          <cell r="S19">
            <v>0</v>
          </cell>
          <cell r="T19">
            <v>0</v>
          </cell>
          <cell r="U19">
            <v>1</v>
          </cell>
          <cell r="V19">
            <v>2</v>
          </cell>
          <cell r="W19">
            <v>0</v>
          </cell>
          <cell r="X19">
            <v>0</v>
          </cell>
        </row>
        <row r="20">
          <cell r="A20">
            <v>14</v>
          </cell>
          <cell r="B20">
            <v>1</v>
          </cell>
          <cell r="C20">
            <v>10</v>
          </cell>
          <cell r="D20">
            <v>1</v>
          </cell>
          <cell r="E20">
            <v>10</v>
          </cell>
          <cell r="F20">
            <v>70</v>
          </cell>
          <cell r="G20">
            <v>20</v>
          </cell>
          <cell r="H20">
            <v>0</v>
          </cell>
          <cell r="I20">
            <v>0</v>
          </cell>
          <cell r="J20">
            <v>1040</v>
          </cell>
          <cell r="K20" t="str">
            <v>ＢＳ流動資産／前払金</v>
          </cell>
          <cell r="L20" t="str">
            <v>前払金</v>
          </cell>
          <cell r="M20">
            <v>4</v>
          </cell>
          <cell r="N20">
            <v>1</v>
          </cell>
          <cell r="O20">
            <v>1</v>
          </cell>
          <cell r="P20">
            <v>0</v>
          </cell>
          <cell r="Q20">
            <v>0</v>
          </cell>
          <cell r="R20">
            <v>0</v>
          </cell>
          <cell r="S20">
            <v>0</v>
          </cell>
          <cell r="T20">
            <v>0</v>
          </cell>
          <cell r="U20">
            <v>1</v>
          </cell>
          <cell r="V20">
            <v>2</v>
          </cell>
          <cell r="W20">
            <v>0</v>
          </cell>
          <cell r="X20">
            <v>0</v>
          </cell>
        </row>
        <row r="21">
          <cell r="A21">
            <v>15</v>
          </cell>
          <cell r="B21">
            <v>1</v>
          </cell>
          <cell r="C21">
            <v>10</v>
          </cell>
          <cell r="D21">
            <v>1</v>
          </cell>
          <cell r="E21">
            <v>10</v>
          </cell>
          <cell r="F21">
            <v>70</v>
          </cell>
          <cell r="G21">
            <v>30</v>
          </cell>
          <cell r="H21">
            <v>0</v>
          </cell>
          <cell r="I21">
            <v>0</v>
          </cell>
          <cell r="J21">
            <v>1045</v>
          </cell>
          <cell r="K21" t="str">
            <v>ＢＳ流動資産／仮払金</v>
          </cell>
          <cell r="L21" t="str">
            <v>仮払金</v>
          </cell>
          <cell r="M21">
            <v>4</v>
          </cell>
          <cell r="N21">
            <v>1</v>
          </cell>
          <cell r="O21">
            <v>1</v>
          </cell>
          <cell r="P21">
            <v>0</v>
          </cell>
          <cell r="Q21">
            <v>0</v>
          </cell>
          <cell r="R21">
            <v>0</v>
          </cell>
          <cell r="S21">
            <v>0</v>
          </cell>
          <cell r="T21">
            <v>0</v>
          </cell>
          <cell r="U21">
            <v>1</v>
          </cell>
          <cell r="V21">
            <v>2</v>
          </cell>
          <cell r="W21">
            <v>0</v>
          </cell>
          <cell r="X21">
            <v>0</v>
          </cell>
        </row>
        <row r="22">
          <cell r="A22">
            <v>16</v>
          </cell>
          <cell r="B22">
            <v>1</v>
          </cell>
          <cell r="C22">
            <v>10</v>
          </cell>
          <cell r="D22">
            <v>1</v>
          </cell>
          <cell r="E22">
            <v>10</v>
          </cell>
          <cell r="F22">
            <v>70</v>
          </cell>
          <cell r="G22">
            <v>40</v>
          </cell>
          <cell r="H22">
            <v>0</v>
          </cell>
          <cell r="I22">
            <v>0</v>
          </cell>
          <cell r="J22">
            <v>1050</v>
          </cell>
          <cell r="K22" t="str">
            <v>ＢＳ流動資産／仮払消費税</v>
          </cell>
          <cell r="L22" t="str">
            <v>仮払消費税</v>
          </cell>
          <cell r="M22">
            <v>4</v>
          </cell>
          <cell r="N22">
            <v>1</v>
          </cell>
          <cell r="O22">
            <v>1</v>
          </cell>
          <cell r="P22">
            <v>0</v>
          </cell>
          <cell r="Q22">
            <v>0</v>
          </cell>
          <cell r="R22">
            <v>0</v>
          </cell>
          <cell r="S22">
            <v>0</v>
          </cell>
          <cell r="T22">
            <v>0</v>
          </cell>
          <cell r="U22">
            <v>1</v>
          </cell>
          <cell r="V22">
            <v>2</v>
          </cell>
          <cell r="W22">
            <v>0</v>
          </cell>
          <cell r="X22">
            <v>0</v>
          </cell>
        </row>
        <row r="23">
          <cell r="A23">
            <v>17</v>
          </cell>
          <cell r="B23">
            <v>1</v>
          </cell>
          <cell r="C23">
            <v>10</v>
          </cell>
          <cell r="D23">
            <v>1</v>
          </cell>
          <cell r="E23">
            <v>10</v>
          </cell>
          <cell r="F23">
            <v>70</v>
          </cell>
          <cell r="G23">
            <v>50</v>
          </cell>
          <cell r="H23">
            <v>0</v>
          </cell>
          <cell r="I23">
            <v>0</v>
          </cell>
          <cell r="J23">
            <v>1055</v>
          </cell>
          <cell r="K23" t="str">
            <v>ＢＳ流動資産／その他流動資産</v>
          </cell>
          <cell r="L23" t="str">
            <v>その他流動資産</v>
          </cell>
          <cell r="M23">
            <v>4</v>
          </cell>
          <cell r="N23">
            <v>1</v>
          </cell>
          <cell r="O23">
            <v>1</v>
          </cell>
          <cell r="P23">
            <v>0</v>
          </cell>
          <cell r="Q23">
            <v>0</v>
          </cell>
          <cell r="R23">
            <v>0</v>
          </cell>
          <cell r="S23">
            <v>0</v>
          </cell>
          <cell r="T23">
            <v>0</v>
          </cell>
          <cell r="U23">
            <v>1</v>
          </cell>
          <cell r="V23">
            <v>2</v>
          </cell>
          <cell r="W23">
            <v>0</v>
          </cell>
          <cell r="X23">
            <v>0</v>
          </cell>
        </row>
        <row r="24">
          <cell r="A24">
            <v>18</v>
          </cell>
          <cell r="B24">
            <v>1</v>
          </cell>
          <cell r="C24">
            <v>20</v>
          </cell>
          <cell r="D24">
            <v>1</v>
          </cell>
          <cell r="E24">
            <v>20</v>
          </cell>
          <cell r="F24">
            <v>0</v>
          </cell>
          <cell r="G24">
            <v>0</v>
          </cell>
          <cell r="H24">
            <v>0</v>
          </cell>
          <cell r="I24">
            <v>0</v>
          </cell>
          <cell r="J24">
            <v>0</v>
          </cell>
          <cell r="K24">
            <v>0</v>
          </cell>
          <cell r="L24" t="str">
            <v>固定資産</v>
          </cell>
          <cell r="M24">
            <v>2</v>
          </cell>
          <cell r="N24">
            <v>0</v>
          </cell>
          <cell r="O24">
            <v>1</v>
          </cell>
          <cell r="P24">
            <v>0</v>
          </cell>
          <cell r="Q24">
            <v>0</v>
          </cell>
          <cell r="R24">
            <v>0</v>
          </cell>
          <cell r="S24">
            <v>0</v>
          </cell>
          <cell r="T24">
            <v>0</v>
          </cell>
          <cell r="U24">
            <v>1</v>
          </cell>
          <cell r="V24">
            <v>2</v>
          </cell>
          <cell r="W24">
            <v>0</v>
          </cell>
          <cell r="X24">
            <v>0</v>
          </cell>
        </row>
        <row r="25">
          <cell r="A25">
            <v>19</v>
          </cell>
          <cell r="B25">
            <v>1</v>
          </cell>
          <cell r="C25">
            <v>20</v>
          </cell>
          <cell r="D25">
            <v>1</v>
          </cell>
          <cell r="E25">
            <v>20</v>
          </cell>
          <cell r="F25">
            <v>10</v>
          </cell>
          <cell r="G25">
            <v>0</v>
          </cell>
          <cell r="H25">
            <v>0</v>
          </cell>
          <cell r="I25">
            <v>0</v>
          </cell>
          <cell r="J25">
            <v>0</v>
          </cell>
          <cell r="K25">
            <v>0</v>
          </cell>
          <cell r="L25" t="str">
            <v>行政財産</v>
          </cell>
          <cell r="M25">
            <v>3</v>
          </cell>
          <cell r="N25">
            <v>0</v>
          </cell>
          <cell r="O25">
            <v>1</v>
          </cell>
          <cell r="P25">
            <v>0</v>
          </cell>
          <cell r="Q25">
            <v>0</v>
          </cell>
          <cell r="R25">
            <v>0</v>
          </cell>
          <cell r="S25">
            <v>0</v>
          </cell>
          <cell r="T25">
            <v>0</v>
          </cell>
          <cell r="U25">
            <v>1</v>
          </cell>
          <cell r="V25">
            <v>2</v>
          </cell>
          <cell r="W25">
            <v>0</v>
          </cell>
          <cell r="X25">
            <v>0</v>
          </cell>
        </row>
        <row r="26">
          <cell r="A26">
            <v>20</v>
          </cell>
          <cell r="B26">
            <v>1</v>
          </cell>
          <cell r="C26">
            <v>20</v>
          </cell>
          <cell r="D26">
            <v>1</v>
          </cell>
          <cell r="E26">
            <v>20</v>
          </cell>
          <cell r="F26">
            <v>10</v>
          </cell>
          <cell r="G26">
            <v>10</v>
          </cell>
          <cell r="H26">
            <v>0</v>
          </cell>
          <cell r="I26">
            <v>0</v>
          </cell>
          <cell r="J26">
            <v>0</v>
          </cell>
          <cell r="K26">
            <v>0</v>
          </cell>
          <cell r="L26" t="str">
            <v>有形固定資産</v>
          </cell>
          <cell r="M26">
            <v>4</v>
          </cell>
          <cell r="N26">
            <v>0</v>
          </cell>
          <cell r="O26">
            <v>1</v>
          </cell>
          <cell r="P26">
            <v>0</v>
          </cell>
          <cell r="Q26">
            <v>0</v>
          </cell>
          <cell r="R26">
            <v>0</v>
          </cell>
          <cell r="S26">
            <v>0</v>
          </cell>
          <cell r="T26">
            <v>0</v>
          </cell>
          <cell r="U26">
            <v>1</v>
          </cell>
          <cell r="V26">
            <v>2</v>
          </cell>
          <cell r="W26">
            <v>0</v>
          </cell>
          <cell r="X26">
            <v>0</v>
          </cell>
        </row>
        <row r="27">
          <cell r="A27">
            <v>21</v>
          </cell>
          <cell r="B27">
            <v>1</v>
          </cell>
          <cell r="C27">
            <v>20</v>
          </cell>
          <cell r="D27">
            <v>1</v>
          </cell>
          <cell r="E27">
            <v>20</v>
          </cell>
          <cell r="F27">
            <v>10</v>
          </cell>
          <cell r="G27">
            <v>10</v>
          </cell>
          <cell r="H27">
            <v>10</v>
          </cell>
          <cell r="I27">
            <v>0</v>
          </cell>
          <cell r="J27">
            <v>0</v>
          </cell>
          <cell r="K27">
            <v>0</v>
          </cell>
          <cell r="L27" t="str">
            <v>建物</v>
          </cell>
          <cell r="M27">
            <v>5</v>
          </cell>
          <cell r="N27">
            <v>0</v>
          </cell>
          <cell r="O27">
            <v>1</v>
          </cell>
          <cell r="P27">
            <v>0</v>
          </cell>
          <cell r="Q27">
            <v>0</v>
          </cell>
          <cell r="R27">
            <v>0</v>
          </cell>
          <cell r="S27">
            <v>0</v>
          </cell>
          <cell r="T27">
            <v>0</v>
          </cell>
          <cell r="U27">
            <v>1</v>
          </cell>
          <cell r="V27">
            <v>2</v>
          </cell>
          <cell r="W27">
            <v>1</v>
          </cell>
          <cell r="X27">
            <v>0</v>
          </cell>
        </row>
        <row r="28">
          <cell r="A28">
            <v>22</v>
          </cell>
          <cell r="B28">
            <v>1</v>
          </cell>
          <cell r="C28">
            <v>20</v>
          </cell>
          <cell r="D28">
            <v>1</v>
          </cell>
          <cell r="E28">
            <v>20</v>
          </cell>
          <cell r="F28">
            <v>10</v>
          </cell>
          <cell r="G28">
            <v>10</v>
          </cell>
          <cell r="H28">
            <v>10</v>
          </cell>
          <cell r="I28">
            <v>10</v>
          </cell>
          <cell r="J28">
            <v>1060</v>
          </cell>
          <cell r="K28" t="str">
            <v>ＢＳ固定資産／行政財産／建物取得額</v>
          </cell>
          <cell r="L28" t="str">
            <v>建物取得額</v>
          </cell>
          <cell r="M28">
            <v>6</v>
          </cell>
          <cell r="N28">
            <v>1</v>
          </cell>
          <cell r="O28">
            <v>1</v>
          </cell>
          <cell r="P28">
            <v>0</v>
          </cell>
          <cell r="Q28">
            <v>0</v>
          </cell>
          <cell r="R28">
            <v>0</v>
          </cell>
          <cell r="S28">
            <v>1</v>
          </cell>
          <cell r="T28">
            <v>0</v>
          </cell>
          <cell r="U28">
            <v>1</v>
          </cell>
          <cell r="V28">
            <v>2</v>
          </cell>
          <cell r="W28">
            <v>0</v>
          </cell>
          <cell r="X28">
            <v>1061</v>
          </cell>
        </row>
        <row r="29">
          <cell r="A29">
            <v>23</v>
          </cell>
          <cell r="B29">
            <v>1</v>
          </cell>
          <cell r="C29">
            <v>20</v>
          </cell>
          <cell r="D29">
            <v>1</v>
          </cell>
          <cell r="E29">
            <v>20</v>
          </cell>
          <cell r="F29">
            <v>10</v>
          </cell>
          <cell r="G29">
            <v>10</v>
          </cell>
          <cell r="H29">
            <v>10</v>
          </cell>
          <cell r="I29">
            <v>11</v>
          </cell>
          <cell r="J29">
            <v>1061</v>
          </cell>
          <cell r="K29" t="str">
            <v>ＢＳ固定資産／行政財産／建物減価償却累計額</v>
          </cell>
          <cell r="L29" t="str">
            <v>減価償却累計額</v>
          </cell>
          <cell r="M29">
            <v>6</v>
          </cell>
          <cell r="N29">
            <v>1</v>
          </cell>
          <cell r="O29">
            <v>1</v>
          </cell>
          <cell r="P29">
            <v>0</v>
          </cell>
          <cell r="Q29">
            <v>0</v>
          </cell>
          <cell r="R29">
            <v>0</v>
          </cell>
          <cell r="S29">
            <v>51</v>
          </cell>
          <cell r="T29">
            <v>0</v>
          </cell>
          <cell r="U29">
            <v>1</v>
          </cell>
          <cell r="V29">
            <v>2</v>
          </cell>
          <cell r="W29">
            <v>0</v>
          </cell>
          <cell r="X29">
            <v>0</v>
          </cell>
        </row>
        <row r="30">
          <cell r="A30">
            <v>24</v>
          </cell>
          <cell r="B30">
            <v>1</v>
          </cell>
          <cell r="C30">
            <v>20</v>
          </cell>
          <cell r="D30">
            <v>1</v>
          </cell>
          <cell r="E30">
            <v>20</v>
          </cell>
          <cell r="F30">
            <v>10</v>
          </cell>
          <cell r="G30">
            <v>10</v>
          </cell>
          <cell r="H30">
            <v>20</v>
          </cell>
          <cell r="I30">
            <v>0</v>
          </cell>
          <cell r="J30">
            <v>0</v>
          </cell>
          <cell r="K30">
            <v>0</v>
          </cell>
          <cell r="L30" t="str">
            <v>工作物</v>
          </cell>
          <cell r="M30">
            <v>5</v>
          </cell>
          <cell r="N30">
            <v>0</v>
          </cell>
          <cell r="O30">
            <v>1</v>
          </cell>
          <cell r="P30">
            <v>0</v>
          </cell>
          <cell r="Q30">
            <v>0</v>
          </cell>
          <cell r="R30">
            <v>0</v>
          </cell>
          <cell r="S30">
            <v>0</v>
          </cell>
          <cell r="T30">
            <v>0</v>
          </cell>
          <cell r="U30">
            <v>1</v>
          </cell>
          <cell r="V30">
            <v>2</v>
          </cell>
          <cell r="W30">
            <v>1</v>
          </cell>
          <cell r="X30">
            <v>0</v>
          </cell>
        </row>
        <row r="31">
          <cell r="A31">
            <v>25</v>
          </cell>
          <cell r="B31">
            <v>1</v>
          </cell>
          <cell r="C31">
            <v>20</v>
          </cell>
          <cell r="D31">
            <v>1</v>
          </cell>
          <cell r="E31">
            <v>20</v>
          </cell>
          <cell r="F31">
            <v>10</v>
          </cell>
          <cell r="G31">
            <v>10</v>
          </cell>
          <cell r="H31">
            <v>20</v>
          </cell>
          <cell r="I31">
            <v>10</v>
          </cell>
          <cell r="J31">
            <v>1065</v>
          </cell>
          <cell r="K31" t="str">
            <v>ＢＳ固定資産／行政財産／工作物取得額</v>
          </cell>
          <cell r="L31" t="str">
            <v>工作物取得額</v>
          </cell>
          <cell r="M31">
            <v>6</v>
          </cell>
          <cell r="N31">
            <v>1</v>
          </cell>
          <cell r="O31">
            <v>1</v>
          </cell>
          <cell r="P31">
            <v>0</v>
          </cell>
          <cell r="Q31">
            <v>0</v>
          </cell>
          <cell r="R31">
            <v>0</v>
          </cell>
          <cell r="S31">
            <v>1</v>
          </cell>
          <cell r="T31">
            <v>0</v>
          </cell>
          <cell r="U31">
            <v>1</v>
          </cell>
          <cell r="V31">
            <v>2</v>
          </cell>
          <cell r="W31">
            <v>0</v>
          </cell>
          <cell r="X31">
            <v>1066</v>
          </cell>
        </row>
        <row r="32">
          <cell r="A32">
            <v>26</v>
          </cell>
          <cell r="B32">
            <v>1</v>
          </cell>
          <cell r="C32">
            <v>20</v>
          </cell>
          <cell r="D32">
            <v>1</v>
          </cell>
          <cell r="E32">
            <v>20</v>
          </cell>
          <cell r="F32">
            <v>10</v>
          </cell>
          <cell r="G32">
            <v>10</v>
          </cell>
          <cell r="H32">
            <v>20</v>
          </cell>
          <cell r="I32">
            <v>11</v>
          </cell>
          <cell r="J32">
            <v>1066</v>
          </cell>
          <cell r="K32" t="str">
            <v>ＢＳ固定資産／行政財産／工作物減価償却累計額</v>
          </cell>
          <cell r="L32" t="str">
            <v>減価償却累計額</v>
          </cell>
          <cell r="M32">
            <v>6</v>
          </cell>
          <cell r="N32">
            <v>1</v>
          </cell>
          <cell r="O32">
            <v>1</v>
          </cell>
          <cell r="P32">
            <v>0</v>
          </cell>
          <cell r="Q32">
            <v>0</v>
          </cell>
          <cell r="R32">
            <v>0</v>
          </cell>
          <cell r="S32">
            <v>51</v>
          </cell>
          <cell r="T32">
            <v>0</v>
          </cell>
          <cell r="U32">
            <v>1</v>
          </cell>
          <cell r="V32">
            <v>2</v>
          </cell>
          <cell r="W32">
            <v>0</v>
          </cell>
          <cell r="X32">
            <v>0</v>
          </cell>
        </row>
        <row r="33">
          <cell r="A33">
            <v>27</v>
          </cell>
          <cell r="B33">
            <v>1</v>
          </cell>
          <cell r="C33">
            <v>20</v>
          </cell>
          <cell r="D33">
            <v>1</v>
          </cell>
          <cell r="E33">
            <v>20</v>
          </cell>
          <cell r="F33">
            <v>10</v>
          </cell>
          <cell r="G33">
            <v>10</v>
          </cell>
          <cell r="H33">
            <v>30</v>
          </cell>
          <cell r="I33">
            <v>0</v>
          </cell>
          <cell r="J33">
            <v>1070</v>
          </cell>
          <cell r="K33" t="str">
            <v>ＢＳ固定資産／行政財産／立木</v>
          </cell>
          <cell r="L33" t="str">
            <v>立木</v>
          </cell>
          <cell r="M33">
            <v>5</v>
          </cell>
          <cell r="N33">
            <v>1</v>
          </cell>
          <cell r="O33">
            <v>1</v>
          </cell>
          <cell r="P33">
            <v>0</v>
          </cell>
          <cell r="Q33">
            <v>0</v>
          </cell>
          <cell r="R33">
            <v>0</v>
          </cell>
          <cell r="S33">
            <v>1</v>
          </cell>
          <cell r="T33">
            <v>0</v>
          </cell>
          <cell r="U33">
            <v>1</v>
          </cell>
          <cell r="V33">
            <v>2</v>
          </cell>
          <cell r="W33">
            <v>1</v>
          </cell>
          <cell r="X33">
            <v>0</v>
          </cell>
        </row>
        <row r="34">
          <cell r="A34">
            <v>28</v>
          </cell>
          <cell r="B34">
            <v>1</v>
          </cell>
          <cell r="C34">
            <v>20</v>
          </cell>
          <cell r="D34">
            <v>1</v>
          </cell>
          <cell r="E34">
            <v>20</v>
          </cell>
          <cell r="F34">
            <v>10</v>
          </cell>
          <cell r="G34">
            <v>10</v>
          </cell>
          <cell r="H34">
            <v>40</v>
          </cell>
          <cell r="I34">
            <v>0</v>
          </cell>
          <cell r="J34">
            <v>0</v>
          </cell>
          <cell r="K34">
            <v>0</v>
          </cell>
          <cell r="L34" t="str">
            <v>船舶等</v>
          </cell>
          <cell r="M34">
            <v>5</v>
          </cell>
          <cell r="N34">
            <v>0</v>
          </cell>
          <cell r="O34">
            <v>1</v>
          </cell>
          <cell r="P34">
            <v>0</v>
          </cell>
          <cell r="Q34">
            <v>0</v>
          </cell>
          <cell r="R34">
            <v>0</v>
          </cell>
          <cell r="S34">
            <v>0</v>
          </cell>
          <cell r="T34">
            <v>0</v>
          </cell>
          <cell r="U34">
            <v>1</v>
          </cell>
          <cell r="V34">
            <v>2</v>
          </cell>
          <cell r="W34">
            <v>1</v>
          </cell>
          <cell r="X34">
            <v>0</v>
          </cell>
        </row>
        <row r="35">
          <cell r="A35">
            <v>29</v>
          </cell>
          <cell r="B35">
            <v>1</v>
          </cell>
          <cell r="C35">
            <v>20</v>
          </cell>
          <cell r="D35">
            <v>1</v>
          </cell>
          <cell r="E35">
            <v>20</v>
          </cell>
          <cell r="F35">
            <v>10</v>
          </cell>
          <cell r="G35">
            <v>10</v>
          </cell>
          <cell r="H35">
            <v>40</v>
          </cell>
          <cell r="I35">
            <v>10</v>
          </cell>
          <cell r="J35">
            <v>1075</v>
          </cell>
          <cell r="K35" t="str">
            <v>ＢＳ固定資産／行政財産／船舶等取得額</v>
          </cell>
          <cell r="L35" t="str">
            <v>船舶等取得額</v>
          </cell>
          <cell r="M35">
            <v>6</v>
          </cell>
          <cell r="N35">
            <v>1</v>
          </cell>
          <cell r="O35">
            <v>1</v>
          </cell>
          <cell r="P35">
            <v>0</v>
          </cell>
          <cell r="Q35">
            <v>0</v>
          </cell>
          <cell r="R35">
            <v>0</v>
          </cell>
          <cell r="S35">
            <v>1</v>
          </cell>
          <cell r="T35">
            <v>0</v>
          </cell>
          <cell r="U35">
            <v>1</v>
          </cell>
          <cell r="V35">
            <v>2</v>
          </cell>
          <cell r="W35">
            <v>0</v>
          </cell>
          <cell r="X35">
            <v>1076</v>
          </cell>
        </row>
        <row r="36">
          <cell r="A36">
            <v>30</v>
          </cell>
          <cell r="B36">
            <v>1</v>
          </cell>
          <cell r="C36">
            <v>20</v>
          </cell>
          <cell r="D36">
            <v>1</v>
          </cell>
          <cell r="E36">
            <v>20</v>
          </cell>
          <cell r="F36">
            <v>10</v>
          </cell>
          <cell r="G36">
            <v>10</v>
          </cell>
          <cell r="H36">
            <v>40</v>
          </cell>
          <cell r="I36">
            <v>11</v>
          </cell>
          <cell r="J36">
            <v>1076</v>
          </cell>
          <cell r="K36" t="str">
            <v>ＢＳ固定資産／行政財産／船舶等減価償却累計額</v>
          </cell>
          <cell r="L36" t="str">
            <v>減価償却累計額</v>
          </cell>
          <cell r="M36">
            <v>6</v>
          </cell>
          <cell r="N36">
            <v>1</v>
          </cell>
          <cell r="O36">
            <v>1</v>
          </cell>
          <cell r="P36">
            <v>0</v>
          </cell>
          <cell r="Q36">
            <v>0</v>
          </cell>
          <cell r="R36">
            <v>0</v>
          </cell>
          <cell r="S36">
            <v>51</v>
          </cell>
          <cell r="T36">
            <v>0</v>
          </cell>
          <cell r="U36">
            <v>1</v>
          </cell>
          <cell r="V36">
            <v>2</v>
          </cell>
          <cell r="W36">
            <v>0</v>
          </cell>
          <cell r="X36">
            <v>0</v>
          </cell>
        </row>
        <row r="37">
          <cell r="A37">
            <v>31</v>
          </cell>
          <cell r="B37">
            <v>1</v>
          </cell>
          <cell r="C37">
            <v>20</v>
          </cell>
          <cell r="D37">
            <v>1</v>
          </cell>
          <cell r="E37">
            <v>20</v>
          </cell>
          <cell r="F37">
            <v>10</v>
          </cell>
          <cell r="G37">
            <v>10</v>
          </cell>
          <cell r="H37">
            <v>50</v>
          </cell>
          <cell r="I37">
            <v>0</v>
          </cell>
          <cell r="J37">
            <v>0</v>
          </cell>
          <cell r="K37">
            <v>0</v>
          </cell>
          <cell r="L37" t="str">
            <v>浮標等</v>
          </cell>
          <cell r="M37">
            <v>5</v>
          </cell>
          <cell r="N37">
            <v>0</v>
          </cell>
          <cell r="O37">
            <v>1</v>
          </cell>
          <cell r="P37">
            <v>0</v>
          </cell>
          <cell r="Q37">
            <v>0</v>
          </cell>
          <cell r="R37">
            <v>0</v>
          </cell>
          <cell r="S37">
            <v>0</v>
          </cell>
          <cell r="T37">
            <v>0</v>
          </cell>
          <cell r="U37">
            <v>1</v>
          </cell>
          <cell r="V37">
            <v>2</v>
          </cell>
          <cell r="W37">
            <v>1</v>
          </cell>
          <cell r="X37">
            <v>0</v>
          </cell>
        </row>
        <row r="38">
          <cell r="A38">
            <v>32</v>
          </cell>
          <cell r="B38">
            <v>1</v>
          </cell>
          <cell r="C38">
            <v>20</v>
          </cell>
          <cell r="D38">
            <v>1</v>
          </cell>
          <cell r="E38">
            <v>20</v>
          </cell>
          <cell r="F38">
            <v>10</v>
          </cell>
          <cell r="G38">
            <v>10</v>
          </cell>
          <cell r="H38">
            <v>50</v>
          </cell>
          <cell r="I38">
            <v>10</v>
          </cell>
          <cell r="J38">
            <v>1080</v>
          </cell>
          <cell r="K38" t="str">
            <v>ＢＳ固定資産／行政財産／浮標等取得額</v>
          </cell>
          <cell r="L38" t="str">
            <v>浮標等取得額</v>
          </cell>
          <cell r="M38">
            <v>6</v>
          </cell>
          <cell r="N38">
            <v>1</v>
          </cell>
          <cell r="O38">
            <v>1</v>
          </cell>
          <cell r="P38">
            <v>0</v>
          </cell>
          <cell r="Q38">
            <v>0</v>
          </cell>
          <cell r="R38">
            <v>0</v>
          </cell>
          <cell r="S38">
            <v>1</v>
          </cell>
          <cell r="T38">
            <v>0</v>
          </cell>
          <cell r="U38">
            <v>1</v>
          </cell>
          <cell r="V38">
            <v>2</v>
          </cell>
          <cell r="W38">
            <v>0</v>
          </cell>
          <cell r="X38">
            <v>1081</v>
          </cell>
        </row>
        <row r="39">
          <cell r="A39">
            <v>33</v>
          </cell>
          <cell r="B39">
            <v>1</v>
          </cell>
          <cell r="C39">
            <v>20</v>
          </cell>
          <cell r="D39">
            <v>1</v>
          </cell>
          <cell r="E39">
            <v>20</v>
          </cell>
          <cell r="F39">
            <v>10</v>
          </cell>
          <cell r="G39">
            <v>10</v>
          </cell>
          <cell r="H39">
            <v>50</v>
          </cell>
          <cell r="I39">
            <v>11</v>
          </cell>
          <cell r="J39">
            <v>1081</v>
          </cell>
          <cell r="K39" t="str">
            <v>ＢＳ固定資産／行政財産／浮標等減価償却累計額</v>
          </cell>
          <cell r="L39" t="str">
            <v>減価償却累計額</v>
          </cell>
          <cell r="M39">
            <v>6</v>
          </cell>
          <cell r="N39">
            <v>1</v>
          </cell>
          <cell r="O39">
            <v>1</v>
          </cell>
          <cell r="P39">
            <v>0</v>
          </cell>
          <cell r="Q39">
            <v>0</v>
          </cell>
          <cell r="R39">
            <v>0</v>
          </cell>
          <cell r="S39">
            <v>51</v>
          </cell>
          <cell r="T39">
            <v>0</v>
          </cell>
          <cell r="U39">
            <v>1</v>
          </cell>
          <cell r="V39">
            <v>2</v>
          </cell>
          <cell r="W39">
            <v>0</v>
          </cell>
          <cell r="X39">
            <v>0</v>
          </cell>
        </row>
        <row r="40">
          <cell r="A40">
            <v>34</v>
          </cell>
          <cell r="B40">
            <v>1</v>
          </cell>
          <cell r="C40">
            <v>20</v>
          </cell>
          <cell r="D40">
            <v>1</v>
          </cell>
          <cell r="E40">
            <v>20</v>
          </cell>
          <cell r="F40">
            <v>10</v>
          </cell>
          <cell r="G40">
            <v>10</v>
          </cell>
          <cell r="H40">
            <v>60</v>
          </cell>
          <cell r="I40">
            <v>0</v>
          </cell>
          <cell r="J40">
            <v>1085</v>
          </cell>
          <cell r="K40" t="str">
            <v>ＢＳ固定資産／行政財産／土地</v>
          </cell>
          <cell r="L40" t="str">
            <v>土地</v>
          </cell>
          <cell r="M40">
            <v>5</v>
          </cell>
          <cell r="N40">
            <v>1</v>
          </cell>
          <cell r="O40">
            <v>1</v>
          </cell>
          <cell r="P40">
            <v>0</v>
          </cell>
          <cell r="Q40">
            <v>0</v>
          </cell>
          <cell r="R40">
            <v>0</v>
          </cell>
          <cell r="S40">
            <v>1</v>
          </cell>
          <cell r="T40">
            <v>0</v>
          </cell>
          <cell r="U40">
            <v>1</v>
          </cell>
          <cell r="V40">
            <v>2</v>
          </cell>
          <cell r="W40">
            <v>1</v>
          </cell>
          <cell r="X40">
            <v>0</v>
          </cell>
        </row>
        <row r="41">
          <cell r="A41">
            <v>35</v>
          </cell>
          <cell r="B41">
            <v>1</v>
          </cell>
          <cell r="C41">
            <v>20</v>
          </cell>
          <cell r="D41">
            <v>1</v>
          </cell>
          <cell r="E41">
            <v>20</v>
          </cell>
          <cell r="F41">
            <v>10</v>
          </cell>
          <cell r="G41">
            <v>20</v>
          </cell>
          <cell r="H41">
            <v>0</v>
          </cell>
          <cell r="I41">
            <v>0</v>
          </cell>
          <cell r="J41">
            <v>0</v>
          </cell>
          <cell r="K41">
            <v>0</v>
          </cell>
          <cell r="L41" t="str">
            <v>無形固定資産</v>
          </cell>
          <cell r="M41">
            <v>4</v>
          </cell>
          <cell r="N41">
            <v>0</v>
          </cell>
          <cell r="O41">
            <v>1</v>
          </cell>
          <cell r="P41">
            <v>0</v>
          </cell>
          <cell r="Q41">
            <v>0</v>
          </cell>
          <cell r="R41">
            <v>0</v>
          </cell>
          <cell r="S41">
            <v>0</v>
          </cell>
          <cell r="T41">
            <v>0</v>
          </cell>
          <cell r="U41">
            <v>1</v>
          </cell>
          <cell r="V41">
            <v>2</v>
          </cell>
          <cell r="W41">
            <v>0</v>
          </cell>
          <cell r="X41">
            <v>0</v>
          </cell>
        </row>
        <row r="42">
          <cell r="A42">
            <v>36</v>
          </cell>
          <cell r="B42">
            <v>1</v>
          </cell>
          <cell r="C42">
            <v>20</v>
          </cell>
          <cell r="D42">
            <v>1</v>
          </cell>
          <cell r="E42">
            <v>20</v>
          </cell>
          <cell r="F42">
            <v>10</v>
          </cell>
          <cell r="G42">
            <v>20</v>
          </cell>
          <cell r="H42">
            <v>10</v>
          </cell>
          <cell r="I42">
            <v>0</v>
          </cell>
          <cell r="J42">
            <v>1090</v>
          </cell>
          <cell r="K42" t="str">
            <v>ＢＳ固定資産／行政財産／地上権</v>
          </cell>
          <cell r="L42" t="str">
            <v>地上権</v>
          </cell>
          <cell r="M42">
            <v>5</v>
          </cell>
          <cell r="N42">
            <v>1</v>
          </cell>
          <cell r="O42">
            <v>1</v>
          </cell>
          <cell r="P42">
            <v>0</v>
          </cell>
          <cell r="Q42">
            <v>0</v>
          </cell>
          <cell r="R42">
            <v>0</v>
          </cell>
          <cell r="S42">
            <v>1</v>
          </cell>
          <cell r="T42">
            <v>0</v>
          </cell>
          <cell r="U42">
            <v>1</v>
          </cell>
          <cell r="V42">
            <v>2</v>
          </cell>
          <cell r="W42">
            <v>1</v>
          </cell>
          <cell r="X42">
            <v>0</v>
          </cell>
        </row>
        <row r="43">
          <cell r="A43">
            <v>37</v>
          </cell>
          <cell r="B43">
            <v>1</v>
          </cell>
          <cell r="C43">
            <v>20</v>
          </cell>
          <cell r="D43">
            <v>1</v>
          </cell>
          <cell r="E43">
            <v>20</v>
          </cell>
          <cell r="F43">
            <v>10</v>
          </cell>
          <cell r="G43">
            <v>20</v>
          </cell>
          <cell r="H43">
            <v>20</v>
          </cell>
          <cell r="I43">
            <v>0</v>
          </cell>
          <cell r="J43">
            <v>1095</v>
          </cell>
          <cell r="K43" t="str">
            <v>ＢＳ固定資産／行政財産／その他無形固定資産</v>
          </cell>
          <cell r="L43" t="str">
            <v>その他無形固定資産</v>
          </cell>
          <cell r="M43">
            <v>5</v>
          </cell>
          <cell r="N43">
            <v>1</v>
          </cell>
          <cell r="O43">
            <v>1</v>
          </cell>
          <cell r="P43">
            <v>0</v>
          </cell>
          <cell r="Q43">
            <v>0</v>
          </cell>
          <cell r="R43">
            <v>0</v>
          </cell>
          <cell r="S43">
            <v>1</v>
          </cell>
          <cell r="T43">
            <v>0</v>
          </cell>
          <cell r="U43">
            <v>1</v>
          </cell>
          <cell r="V43">
            <v>2</v>
          </cell>
          <cell r="W43">
            <v>1</v>
          </cell>
          <cell r="X43">
            <v>0</v>
          </cell>
        </row>
        <row r="44">
          <cell r="A44">
            <v>38</v>
          </cell>
          <cell r="B44">
            <v>1</v>
          </cell>
          <cell r="C44">
            <v>20</v>
          </cell>
          <cell r="D44">
            <v>1</v>
          </cell>
          <cell r="E44">
            <v>20</v>
          </cell>
          <cell r="F44">
            <v>20</v>
          </cell>
          <cell r="G44">
            <v>0</v>
          </cell>
          <cell r="H44">
            <v>0</v>
          </cell>
          <cell r="I44">
            <v>0</v>
          </cell>
          <cell r="J44">
            <v>0</v>
          </cell>
          <cell r="K44">
            <v>0</v>
          </cell>
          <cell r="L44" t="str">
            <v>普通財産</v>
          </cell>
          <cell r="M44">
            <v>3</v>
          </cell>
          <cell r="N44">
            <v>0</v>
          </cell>
          <cell r="O44">
            <v>1</v>
          </cell>
          <cell r="P44">
            <v>0</v>
          </cell>
          <cell r="Q44">
            <v>0</v>
          </cell>
          <cell r="R44">
            <v>0</v>
          </cell>
          <cell r="S44">
            <v>0</v>
          </cell>
          <cell r="T44">
            <v>0</v>
          </cell>
          <cell r="U44">
            <v>1</v>
          </cell>
          <cell r="V44">
            <v>2</v>
          </cell>
          <cell r="W44">
            <v>0</v>
          </cell>
          <cell r="X44">
            <v>0</v>
          </cell>
        </row>
        <row r="45">
          <cell r="A45">
            <v>39</v>
          </cell>
          <cell r="B45">
            <v>1</v>
          </cell>
          <cell r="C45">
            <v>20</v>
          </cell>
          <cell r="D45">
            <v>1</v>
          </cell>
          <cell r="E45">
            <v>20</v>
          </cell>
          <cell r="F45">
            <v>20</v>
          </cell>
          <cell r="G45">
            <v>10</v>
          </cell>
          <cell r="H45">
            <v>0</v>
          </cell>
          <cell r="I45">
            <v>0</v>
          </cell>
          <cell r="J45">
            <v>0</v>
          </cell>
          <cell r="K45">
            <v>0</v>
          </cell>
          <cell r="L45" t="str">
            <v>有形固定資産</v>
          </cell>
          <cell r="M45">
            <v>4</v>
          </cell>
          <cell r="N45">
            <v>0</v>
          </cell>
          <cell r="O45">
            <v>1</v>
          </cell>
          <cell r="P45">
            <v>0</v>
          </cell>
          <cell r="Q45">
            <v>0</v>
          </cell>
          <cell r="R45">
            <v>0</v>
          </cell>
          <cell r="S45">
            <v>0</v>
          </cell>
          <cell r="T45">
            <v>0</v>
          </cell>
          <cell r="U45">
            <v>1</v>
          </cell>
          <cell r="V45">
            <v>2</v>
          </cell>
          <cell r="W45">
            <v>0</v>
          </cell>
          <cell r="X45">
            <v>0</v>
          </cell>
        </row>
        <row r="46">
          <cell r="A46">
            <v>40</v>
          </cell>
          <cell r="B46">
            <v>1</v>
          </cell>
          <cell r="C46">
            <v>20</v>
          </cell>
          <cell r="D46">
            <v>1</v>
          </cell>
          <cell r="E46">
            <v>20</v>
          </cell>
          <cell r="F46">
            <v>20</v>
          </cell>
          <cell r="G46">
            <v>10</v>
          </cell>
          <cell r="H46">
            <v>10</v>
          </cell>
          <cell r="I46">
            <v>0</v>
          </cell>
          <cell r="J46">
            <v>0</v>
          </cell>
          <cell r="K46">
            <v>0</v>
          </cell>
          <cell r="L46" t="str">
            <v>建物</v>
          </cell>
          <cell r="M46">
            <v>5</v>
          </cell>
          <cell r="N46">
            <v>0</v>
          </cell>
          <cell r="O46">
            <v>1</v>
          </cell>
          <cell r="P46">
            <v>0</v>
          </cell>
          <cell r="Q46">
            <v>0</v>
          </cell>
          <cell r="R46">
            <v>0</v>
          </cell>
          <cell r="S46">
            <v>0</v>
          </cell>
          <cell r="T46">
            <v>0</v>
          </cell>
          <cell r="U46">
            <v>1</v>
          </cell>
          <cell r="V46">
            <v>2</v>
          </cell>
          <cell r="W46">
            <v>1</v>
          </cell>
          <cell r="X46">
            <v>0</v>
          </cell>
        </row>
        <row r="47">
          <cell r="A47">
            <v>41</v>
          </cell>
          <cell r="B47">
            <v>1</v>
          </cell>
          <cell r="C47">
            <v>20</v>
          </cell>
          <cell r="D47">
            <v>1</v>
          </cell>
          <cell r="E47">
            <v>20</v>
          </cell>
          <cell r="F47">
            <v>20</v>
          </cell>
          <cell r="G47">
            <v>10</v>
          </cell>
          <cell r="H47">
            <v>10</v>
          </cell>
          <cell r="I47">
            <v>10</v>
          </cell>
          <cell r="J47">
            <v>1100</v>
          </cell>
          <cell r="K47" t="str">
            <v>ＢＳ固定資産／普通財産／建物取得額</v>
          </cell>
          <cell r="L47" t="str">
            <v>建物取得額</v>
          </cell>
          <cell r="M47">
            <v>6</v>
          </cell>
          <cell r="N47">
            <v>1</v>
          </cell>
          <cell r="O47">
            <v>1</v>
          </cell>
          <cell r="P47">
            <v>0</v>
          </cell>
          <cell r="Q47">
            <v>0</v>
          </cell>
          <cell r="R47">
            <v>0</v>
          </cell>
          <cell r="S47">
            <v>2</v>
          </cell>
          <cell r="T47">
            <v>0</v>
          </cell>
          <cell r="U47">
            <v>1</v>
          </cell>
          <cell r="V47">
            <v>2</v>
          </cell>
          <cell r="W47">
            <v>0</v>
          </cell>
          <cell r="X47">
            <v>1101</v>
          </cell>
        </row>
        <row r="48">
          <cell r="A48">
            <v>42</v>
          </cell>
          <cell r="B48">
            <v>1</v>
          </cell>
          <cell r="C48">
            <v>20</v>
          </cell>
          <cell r="D48">
            <v>1</v>
          </cell>
          <cell r="E48">
            <v>20</v>
          </cell>
          <cell r="F48">
            <v>20</v>
          </cell>
          <cell r="G48">
            <v>10</v>
          </cell>
          <cell r="H48">
            <v>10</v>
          </cell>
          <cell r="I48">
            <v>11</v>
          </cell>
          <cell r="J48">
            <v>1101</v>
          </cell>
          <cell r="K48" t="str">
            <v>ＢＳ固定資産／普通財産／建物減価償却累計額</v>
          </cell>
          <cell r="L48" t="str">
            <v>減価償却累計額</v>
          </cell>
          <cell r="M48">
            <v>6</v>
          </cell>
          <cell r="N48">
            <v>1</v>
          </cell>
          <cell r="O48">
            <v>1</v>
          </cell>
          <cell r="P48">
            <v>0</v>
          </cell>
          <cell r="Q48">
            <v>0</v>
          </cell>
          <cell r="R48">
            <v>0</v>
          </cell>
          <cell r="S48">
            <v>52</v>
          </cell>
          <cell r="T48">
            <v>0</v>
          </cell>
          <cell r="U48">
            <v>1</v>
          </cell>
          <cell r="V48">
            <v>2</v>
          </cell>
          <cell r="W48">
            <v>0</v>
          </cell>
          <cell r="X48">
            <v>0</v>
          </cell>
        </row>
        <row r="49">
          <cell r="A49">
            <v>43</v>
          </cell>
          <cell r="B49">
            <v>1</v>
          </cell>
          <cell r="C49">
            <v>20</v>
          </cell>
          <cell r="D49">
            <v>1</v>
          </cell>
          <cell r="E49">
            <v>20</v>
          </cell>
          <cell r="F49">
            <v>20</v>
          </cell>
          <cell r="G49">
            <v>10</v>
          </cell>
          <cell r="H49">
            <v>20</v>
          </cell>
          <cell r="I49">
            <v>0</v>
          </cell>
          <cell r="J49">
            <v>0</v>
          </cell>
          <cell r="K49">
            <v>0</v>
          </cell>
          <cell r="L49" t="str">
            <v>工作物</v>
          </cell>
          <cell r="M49">
            <v>5</v>
          </cell>
          <cell r="N49">
            <v>0</v>
          </cell>
          <cell r="O49">
            <v>1</v>
          </cell>
          <cell r="P49">
            <v>0</v>
          </cell>
          <cell r="Q49">
            <v>0</v>
          </cell>
          <cell r="R49">
            <v>0</v>
          </cell>
          <cell r="S49">
            <v>0</v>
          </cell>
          <cell r="T49">
            <v>0</v>
          </cell>
          <cell r="U49">
            <v>1</v>
          </cell>
          <cell r="V49">
            <v>2</v>
          </cell>
          <cell r="W49">
            <v>1</v>
          </cell>
          <cell r="X49">
            <v>0</v>
          </cell>
        </row>
        <row r="50">
          <cell r="A50">
            <v>44</v>
          </cell>
          <cell r="B50">
            <v>1</v>
          </cell>
          <cell r="C50">
            <v>20</v>
          </cell>
          <cell r="D50">
            <v>1</v>
          </cell>
          <cell r="E50">
            <v>20</v>
          </cell>
          <cell r="F50">
            <v>20</v>
          </cell>
          <cell r="G50">
            <v>10</v>
          </cell>
          <cell r="H50">
            <v>20</v>
          </cell>
          <cell r="I50">
            <v>10</v>
          </cell>
          <cell r="J50">
            <v>1105</v>
          </cell>
          <cell r="K50" t="str">
            <v>ＢＳ固定資産／普通財産／工作物取得額</v>
          </cell>
          <cell r="L50" t="str">
            <v>工作物取得額</v>
          </cell>
          <cell r="M50">
            <v>6</v>
          </cell>
          <cell r="N50">
            <v>1</v>
          </cell>
          <cell r="O50">
            <v>1</v>
          </cell>
          <cell r="P50">
            <v>0</v>
          </cell>
          <cell r="Q50">
            <v>0</v>
          </cell>
          <cell r="R50">
            <v>0</v>
          </cell>
          <cell r="S50">
            <v>2</v>
          </cell>
          <cell r="T50">
            <v>0</v>
          </cell>
          <cell r="U50">
            <v>1</v>
          </cell>
          <cell r="V50">
            <v>2</v>
          </cell>
          <cell r="W50">
            <v>0</v>
          </cell>
          <cell r="X50">
            <v>1106</v>
          </cell>
        </row>
        <row r="51">
          <cell r="A51">
            <v>45</v>
          </cell>
          <cell r="B51">
            <v>1</v>
          </cell>
          <cell r="C51">
            <v>20</v>
          </cell>
          <cell r="D51">
            <v>1</v>
          </cell>
          <cell r="E51">
            <v>20</v>
          </cell>
          <cell r="F51">
            <v>20</v>
          </cell>
          <cell r="G51">
            <v>10</v>
          </cell>
          <cell r="H51">
            <v>20</v>
          </cell>
          <cell r="I51">
            <v>11</v>
          </cell>
          <cell r="J51">
            <v>1106</v>
          </cell>
          <cell r="K51" t="str">
            <v>ＢＳ固定資産／普通財産／工作物減価償却累計額</v>
          </cell>
          <cell r="L51" t="str">
            <v>減価償却累計額</v>
          </cell>
          <cell r="M51">
            <v>6</v>
          </cell>
          <cell r="N51">
            <v>1</v>
          </cell>
          <cell r="O51">
            <v>1</v>
          </cell>
          <cell r="P51">
            <v>0</v>
          </cell>
          <cell r="Q51">
            <v>0</v>
          </cell>
          <cell r="R51">
            <v>0</v>
          </cell>
          <cell r="S51">
            <v>52</v>
          </cell>
          <cell r="T51">
            <v>0</v>
          </cell>
          <cell r="U51">
            <v>1</v>
          </cell>
          <cell r="V51">
            <v>2</v>
          </cell>
          <cell r="W51">
            <v>0</v>
          </cell>
          <cell r="X51">
            <v>0</v>
          </cell>
        </row>
        <row r="52">
          <cell r="A52">
            <v>46</v>
          </cell>
          <cell r="B52">
            <v>1</v>
          </cell>
          <cell r="C52">
            <v>20</v>
          </cell>
          <cell r="D52">
            <v>1</v>
          </cell>
          <cell r="E52">
            <v>20</v>
          </cell>
          <cell r="F52">
            <v>20</v>
          </cell>
          <cell r="G52">
            <v>10</v>
          </cell>
          <cell r="H52">
            <v>30</v>
          </cell>
          <cell r="I52">
            <v>0</v>
          </cell>
          <cell r="J52">
            <v>1110</v>
          </cell>
          <cell r="K52" t="str">
            <v>ＢＳ固定資産／普通財産／立木</v>
          </cell>
          <cell r="L52" t="str">
            <v>立木</v>
          </cell>
          <cell r="M52">
            <v>5</v>
          </cell>
          <cell r="N52">
            <v>1</v>
          </cell>
          <cell r="O52">
            <v>1</v>
          </cell>
          <cell r="P52">
            <v>0</v>
          </cell>
          <cell r="Q52">
            <v>0</v>
          </cell>
          <cell r="R52">
            <v>0</v>
          </cell>
          <cell r="S52">
            <v>2</v>
          </cell>
          <cell r="T52">
            <v>0</v>
          </cell>
          <cell r="U52">
            <v>1</v>
          </cell>
          <cell r="V52">
            <v>2</v>
          </cell>
          <cell r="W52">
            <v>1</v>
          </cell>
          <cell r="X52">
            <v>0</v>
          </cell>
        </row>
        <row r="53">
          <cell r="A53">
            <v>47</v>
          </cell>
          <cell r="B53">
            <v>1</v>
          </cell>
          <cell r="C53">
            <v>20</v>
          </cell>
          <cell r="D53">
            <v>1</v>
          </cell>
          <cell r="E53">
            <v>20</v>
          </cell>
          <cell r="F53">
            <v>20</v>
          </cell>
          <cell r="G53">
            <v>10</v>
          </cell>
          <cell r="H53">
            <v>40</v>
          </cell>
          <cell r="I53">
            <v>0</v>
          </cell>
          <cell r="J53">
            <v>0</v>
          </cell>
          <cell r="K53">
            <v>0</v>
          </cell>
          <cell r="L53" t="str">
            <v>船舶等</v>
          </cell>
          <cell r="M53">
            <v>5</v>
          </cell>
          <cell r="N53">
            <v>0</v>
          </cell>
          <cell r="O53">
            <v>1</v>
          </cell>
          <cell r="P53">
            <v>0</v>
          </cell>
          <cell r="Q53">
            <v>0</v>
          </cell>
          <cell r="R53">
            <v>0</v>
          </cell>
          <cell r="S53">
            <v>0</v>
          </cell>
          <cell r="T53">
            <v>0</v>
          </cell>
          <cell r="U53">
            <v>1</v>
          </cell>
          <cell r="V53">
            <v>2</v>
          </cell>
          <cell r="W53">
            <v>1</v>
          </cell>
          <cell r="X53">
            <v>0</v>
          </cell>
        </row>
        <row r="54">
          <cell r="A54">
            <v>48</v>
          </cell>
          <cell r="B54">
            <v>1</v>
          </cell>
          <cell r="C54">
            <v>20</v>
          </cell>
          <cell r="D54">
            <v>1</v>
          </cell>
          <cell r="E54">
            <v>20</v>
          </cell>
          <cell r="F54">
            <v>20</v>
          </cell>
          <cell r="G54">
            <v>10</v>
          </cell>
          <cell r="H54">
            <v>40</v>
          </cell>
          <cell r="I54">
            <v>10</v>
          </cell>
          <cell r="J54">
            <v>1115</v>
          </cell>
          <cell r="K54" t="str">
            <v>ＢＳ固定資産／普通財産／船舶等取得額</v>
          </cell>
          <cell r="L54" t="str">
            <v>船舶等取得額</v>
          </cell>
          <cell r="M54">
            <v>6</v>
          </cell>
          <cell r="N54">
            <v>1</v>
          </cell>
          <cell r="O54">
            <v>1</v>
          </cell>
          <cell r="P54">
            <v>0</v>
          </cell>
          <cell r="Q54">
            <v>0</v>
          </cell>
          <cell r="R54">
            <v>0</v>
          </cell>
          <cell r="S54">
            <v>2</v>
          </cell>
          <cell r="T54">
            <v>0</v>
          </cell>
          <cell r="U54">
            <v>1</v>
          </cell>
          <cell r="V54">
            <v>2</v>
          </cell>
          <cell r="W54">
            <v>0</v>
          </cell>
          <cell r="X54">
            <v>1116</v>
          </cell>
        </row>
        <row r="55">
          <cell r="A55">
            <v>49</v>
          </cell>
          <cell r="B55">
            <v>1</v>
          </cell>
          <cell r="C55">
            <v>20</v>
          </cell>
          <cell r="D55">
            <v>1</v>
          </cell>
          <cell r="E55">
            <v>20</v>
          </cell>
          <cell r="F55">
            <v>20</v>
          </cell>
          <cell r="G55">
            <v>10</v>
          </cell>
          <cell r="H55">
            <v>40</v>
          </cell>
          <cell r="I55">
            <v>11</v>
          </cell>
          <cell r="J55">
            <v>1116</v>
          </cell>
          <cell r="K55" t="str">
            <v>ＢＳ固定資産／普通財産／船舶等減価償却累計額</v>
          </cell>
          <cell r="L55" t="str">
            <v>減価償却累計額</v>
          </cell>
          <cell r="M55">
            <v>6</v>
          </cell>
          <cell r="N55">
            <v>1</v>
          </cell>
          <cell r="O55">
            <v>1</v>
          </cell>
          <cell r="P55">
            <v>0</v>
          </cell>
          <cell r="Q55">
            <v>0</v>
          </cell>
          <cell r="R55">
            <v>0</v>
          </cell>
          <cell r="S55">
            <v>52</v>
          </cell>
          <cell r="T55">
            <v>0</v>
          </cell>
          <cell r="U55">
            <v>1</v>
          </cell>
          <cell r="V55">
            <v>2</v>
          </cell>
          <cell r="W55">
            <v>0</v>
          </cell>
          <cell r="X55">
            <v>0</v>
          </cell>
        </row>
        <row r="56">
          <cell r="A56">
            <v>50</v>
          </cell>
          <cell r="B56">
            <v>1</v>
          </cell>
          <cell r="C56">
            <v>20</v>
          </cell>
          <cell r="D56">
            <v>1</v>
          </cell>
          <cell r="E56">
            <v>20</v>
          </cell>
          <cell r="F56">
            <v>20</v>
          </cell>
          <cell r="G56">
            <v>10</v>
          </cell>
          <cell r="H56">
            <v>50</v>
          </cell>
          <cell r="I56">
            <v>0</v>
          </cell>
          <cell r="J56">
            <v>0</v>
          </cell>
          <cell r="K56">
            <v>0</v>
          </cell>
          <cell r="L56" t="str">
            <v>浮標等</v>
          </cell>
          <cell r="M56">
            <v>5</v>
          </cell>
          <cell r="N56">
            <v>0</v>
          </cell>
          <cell r="O56">
            <v>1</v>
          </cell>
          <cell r="P56">
            <v>0</v>
          </cell>
          <cell r="Q56">
            <v>0</v>
          </cell>
          <cell r="R56">
            <v>0</v>
          </cell>
          <cell r="S56">
            <v>0</v>
          </cell>
          <cell r="T56">
            <v>0</v>
          </cell>
          <cell r="U56">
            <v>1</v>
          </cell>
          <cell r="V56">
            <v>2</v>
          </cell>
          <cell r="W56">
            <v>1</v>
          </cell>
          <cell r="X56">
            <v>0</v>
          </cell>
        </row>
        <row r="57">
          <cell r="A57">
            <v>51</v>
          </cell>
          <cell r="B57">
            <v>1</v>
          </cell>
          <cell r="C57">
            <v>20</v>
          </cell>
          <cell r="D57">
            <v>1</v>
          </cell>
          <cell r="E57">
            <v>20</v>
          </cell>
          <cell r="F57">
            <v>20</v>
          </cell>
          <cell r="G57">
            <v>10</v>
          </cell>
          <cell r="H57">
            <v>50</v>
          </cell>
          <cell r="I57">
            <v>10</v>
          </cell>
          <cell r="J57">
            <v>1120</v>
          </cell>
          <cell r="K57" t="str">
            <v>ＢＳ固定資産／普通財産／浮標等取得額</v>
          </cell>
          <cell r="L57" t="str">
            <v>浮標等取得額</v>
          </cell>
          <cell r="M57">
            <v>6</v>
          </cell>
          <cell r="N57">
            <v>1</v>
          </cell>
          <cell r="O57">
            <v>1</v>
          </cell>
          <cell r="P57">
            <v>0</v>
          </cell>
          <cell r="Q57">
            <v>0</v>
          </cell>
          <cell r="R57">
            <v>0</v>
          </cell>
          <cell r="S57">
            <v>2</v>
          </cell>
          <cell r="T57">
            <v>0</v>
          </cell>
          <cell r="U57">
            <v>1</v>
          </cell>
          <cell r="V57">
            <v>2</v>
          </cell>
          <cell r="W57">
            <v>0</v>
          </cell>
          <cell r="X57">
            <v>1121</v>
          </cell>
        </row>
        <row r="58">
          <cell r="A58">
            <v>52</v>
          </cell>
          <cell r="B58">
            <v>1</v>
          </cell>
          <cell r="C58">
            <v>20</v>
          </cell>
          <cell r="D58">
            <v>1</v>
          </cell>
          <cell r="E58">
            <v>20</v>
          </cell>
          <cell r="F58">
            <v>20</v>
          </cell>
          <cell r="G58">
            <v>10</v>
          </cell>
          <cell r="H58">
            <v>50</v>
          </cell>
          <cell r="I58">
            <v>11</v>
          </cell>
          <cell r="J58">
            <v>1121</v>
          </cell>
          <cell r="K58" t="str">
            <v>ＢＳ固定資産／普通財産／浮標等減価償却累計額</v>
          </cell>
          <cell r="L58" t="str">
            <v>減価償却累計額</v>
          </cell>
          <cell r="M58">
            <v>6</v>
          </cell>
          <cell r="N58">
            <v>1</v>
          </cell>
          <cell r="O58">
            <v>1</v>
          </cell>
          <cell r="P58">
            <v>0</v>
          </cell>
          <cell r="Q58">
            <v>0</v>
          </cell>
          <cell r="R58">
            <v>0</v>
          </cell>
          <cell r="S58">
            <v>52</v>
          </cell>
          <cell r="T58">
            <v>0</v>
          </cell>
          <cell r="U58">
            <v>1</v>
          </cell>
          <cell r="V58">
            <v>2</v>
          </cell>
          <cell r="W58">
            <v>0</v>
          </cell>
          <cell r="X58">
            <v>0</v>
          </cell>
        </row>
        <row r="59">
          <cell r="A59">
            <v>53</v>
          </cell>
          <cell r="B59">
            <v>1</v>
          </cell>
          <cell r="C59">
            <v>20</v>
          </cell>
          <cell r="D59">
            <v>1</v>
          </cell>
          <cell r="E59">
            <v>20</v>
          </cell>
          <cell r="F59">
            <v>20</v>
          </cell>
          <cell r="G59">
            <v>10</v>
          </cell>
          <cell r="H59">
            <v>60</v>
          </cell>
          <cell r="I59">
            <v>0</v>
          </cell>
          <cell r="J59">
            <v>1125</v>
          </cell>
          <cell r="K59" t="str">
            <v>ＢＳ固定資産／普通財産／土地</v>
          </cell>
          <cell r="L59" t="str">
            <v>土地</v>
          </cell>
          <cell r="M59">
            <v>5</v>
          </cell>
          <cell r="N59">
            <v>1</v>
          </cell>
          <cell r="O59">
            <v>1</v>
          </cell>
          <cell r="P59">
            <v>0</v>
          </cell>
          <cell r="Q59">
            <v>0</v>
          </cell>
          <cell r="R59">
            <v>0</v>
          </cell>
          <cell r="S59">
            <v>2</v>
          </cell>
          <cell r="T59">
            <v>0</v>
          </cell>
          <cell r="U59">
            <v>1</v>
          </cell>
          <cell r="V59">
            <v>2</v>
          </cell>
          <cell r="W59">
            <v>1</v>
          </cell>
          <cell r="X59">
            <v>0</v>
          </cell>
        </row>
        <row r="60">
          <cell r="A60">
            <v>54</v>
          </cell>
          <cell r="B60">
            <v>1</v>
          </cell>
          <cell r="C60">
            <v>20</v>
          </cell>
          <cell r="D60">
            <v>1</v>
          </cell>
          <cell r="E60">
            <v>20</v>
          </cell>
          <cell r="F60">
            <v>20</v>
          </cell>
          <cell r="G60">
            <v>20</v>
          </cell>
          <cell r="H60">
            <v>0</v>
          </cell>
          <cell r="I60">
            <v>0</v>
          </cell>
          <cell r="J60">
            <v>0</v>
          </cell>
          <cell r="K60">
            <v>0</v>
          </cell>
          <cell r="L60" t="str">
            <v>無形固定資産</v>
          </cell>
          <cell r="M60">
            <v>4</v>
          </cell>
          <cell r="N60">
            <v>0</v>
          </cell>
          <cell r="O60">
            <v>1</v>
          </cell>
          <cell r="P60">
            <v>0</v>
          </cell>
          <cell r="Q60">
            <v>0</v>
          </cell>
          <cell r="R60">
            <v>0</v>
          </cell>
          <cell r="S60">
            <v>0</v>
          </cell>
          <cell r="T60">
            <v>0</v>
          </cell>
          <cell r="U60">
            <v>1</v>
          </cell>
          <cell r="V60">
            <v>2</v>
          </cell>
          <cell r="W60">
            <v>0</v>
          </cell>
          <cell r="X60">
            <v>0</v>
          </cell>
        </row>
        <row r="61">
          <cell r="A61">
            <v>55</v>
          </cell>
          <cell r="B61">
            <v>1</v>
          </cell>
          <cell r="C61">
            <v>20</v>
          </cell>
          <cell r="D61">
            <v>1</v>
          </cell>
          <cell r="E61">
            <v>20</v>
          </cell>
          <cell r="F61">
            <v>20</v>
          </cell>
          <cell r="G61">
            <v>20</v>
          </cell>
          <cell r="H61">
            <v>10</v>
          </cell>
          <cell r="I61">
            <v>0</v>
          </cell>
          <cell r="J61">
            <v>1130</v>
          </cell>
          <cell r="K61" t="str">
            <v>ＢＳ固定資産／普通財産／地上権</v>
          </cell>
          <cell r="L61" t="str">
            <v>地上権</v>
          </cell>
          <cell r="M61">
            <v>5</v>
          </cell>
          <cell r="N61">
            <v>1</v>
          </cell>
          <cell r="O61">
            <v>1</v>
          </cell>
          <cell r="P61">
            <v>0</v>
          </cell>
          <cell r="Q61">
            <v>0</v>
          </cell>
          <cell r="R61">
            <v>0</v>
          </cell>
          <cell r="S61">
            <v>2</v>
          </cell>
          <cell r="T61">
            <v>0</v>
          </cell>
          <cell r="U61">
            <v>1</v>
          </cell>
          <cell r="V61">
            <v>2</v>
          </cell>
          <cell r="W61">
            <v>1</v>
          </cell>
          <cell r="X61">
            <v>0</v>
          </cell>
        </row>
        <row r="62">
          <cell r="A62">
            <v>56</v>
          </cell>
          <cell r="B62">
            <v>1</v>
          </cell>
          <cell r="C62">
            <v>20</v>
          </cell>
          <cell r="D62">
            <v>1</v>
          </cell>
          <cell r="E62">
            <v>20</v>
          </cell>
          <cell r="F62">
            <v>20</v>
          </cell>
          <cell r="G62">
            <v>20</v>
          </cell>
          <cell r="H62">
            <v>20</v>
          </cell>
          <cell r="I62">
            <v>0</v>
          </cell>
          <cell r="J62">
            <v>1135</v>
          </cell>
          <cell r="K62" t="str">
            <v>ＢＳ固定資産／普通財産／その他無形固定資産</v>
          </cell>
          <cell r="L62" t="str">
            <v>その他無形固定資産</v>
          </cell>
          <cell r="M62">
            <v>5</v>
          </cell>
          <cell r="N62">
            <v>1</v>
          </cell>
          <cell r="O62">
            <v>1</v>
          </cell>
          <cell r="P62">
            <v>0</v>
          </cell>
          <cell r="Q62">
            <v>0</v>
          </cell>
          <cell r="R62">
            <v>0</v>
          </cell>
          <cell r="S62">
            <v>2</v>
          </cell>
          <cell r="T62">
            <v>0</v>
          </cell>
          <cell r="U62">
            <v>1</v>
          </cell>
          <cell r="V62">
            <v>2</v>
          </cell>
          <cell r="W62">
            <v>1</v>
          </cell>
          <cell r="X62">
            <v>0</v>
          </cell>
        </row>
        <row r="63">
          <cell r="A63">
            <v>57</v>
          </cell>
          <cell r="B63">
            <v>1</v>
          </cell>
          <cell r="C63">
            <v>20</v>
          </cell>
          <cell r="D63">
            <v>1</v>
          </cell>
          <cell r="E63">
            <v>20</v>
          </cell>
          <cell r="F63">
            <v>30</v>
          </cell>
          <cell r="G63">
            <v>0</v>
          </cell>
          <cell r="H63">
            <v>0</v>
          </cell>
          <cell r="I63">
            <v>0</v>
          </cell>
          <cell r="J63">
            <v>0</v>
          </cell>
          <cell r="K63">
            <v>0</v>
          </cell>
          <cell r="L63" t="str">
            <v>重要物品</v>
          </cell>
          <cell r="M63">
            <v>3</v>
          </cell>
          <cell r="N63">
            <v>0</v>
          </cell>
          <cell r="O63">
            <v>1</v>
          </cell>
          <cell r="P63">
            <v>0</v>
          </cell>
          <cell r="Q63">
            <v>0</v>
          </cell>
          <cell r="R63">
            <v>0</v>
          </cell>
          <cell r="S63">
            <v>0</v>
          </cell>
          <cell r="T63">
            <v>0</v>
          </cell>
          <cell r="U63">
            <v>1</v>
          </cell>
          <cell r="V63">
            <v>2</v>
          </cell>
          <cell r="W63">
            <v>1</v>
          </cell>
          <cell r="X63">
            <v>0</v>
          </cell>
        </row>
        <row r="64">
          <cell r="A64">
            <v>58</v>
          </cell>
          <cell r="B64">
            <v>1</v>
          </cell>
          <cell r="C64">
            <v>20</v>
          </cell>
          <cell r="D64">
            <v>1</v>
          </cell>
          <cell r="E64">
            <v>20</v>
          </cell>
          <cell r="F64">
            <v>30</v>
          </cell>
          <cell r="G64">
            <v>10</v>
          </cell>
          <cell r="H64">
            <v>0</v>
          </cell>
          <cell r="I64">
            <v>0</v>
          </cell>
          <cell r="J64">
            <v>0</v>
          </cell>
          <cell r="K64">
            <v>0</v>
          </cell>
          <cell r="L64" t="str">
            <v>重要物品</v>
          </cell>
          <cell r="M64">
            <v>4</v>
          </cell>
          <cell r="N64">
            <v>0</v>
          </cell>
          <cell r="O64">
            <v>1</v>
          </cell>
          <cell r="P64">
            <v>0</v>
          </cell>
          <cell r="Q64">
            <v>0</v>
          </cell>
          <cell r="R64">
            <v>0</v>
          </cell>
          <cell r="S64">
            <v>0</v>
          </cell>
          <cell r="T64">
            <v>0</v>
          </cell>
          <cell r="U64">
            <v>1</v>
          </cell>
          <cell r="V64">
            <v>2</v>
          </cell>
          <cell r="W64">
            <v>0</v>
          </cell>
          <cell r="X64">
            <v>0</v>
          </cell>
        </row>
        <row r="65">
          <cell r="A65">
            <v>59</v>
          </cell>
          <cell r="B65">
            <v>1</v>
          </cell>
          <cell r="C65">
            <v>20</v>
          </cell>
          <cell r="D65">
            <v>1</v>
          </cell>
          <cell r="E65">
            <v>20</v>
          </cell>
          <cell r="F65">
            <v>30</v>
          </cell>
          <cell r="G65">
            <v>10</v>
          </cell>
          <cell r="H65">
            <v>10</v>
          </cell>
          <cell r="I65">
            <v>0</v>
          </cell>
          <cell r="J65">
            <v>0</v>
          </cell>
          <cell r="K65">
            <v>0</v>
          </cell>
          <cell r="L65" t="str">
            <v>重要物品</v>
          </cell>
          <cell r="M65">
            <v>5</v>
          </cell>
          <cell r="N65">
            <v>0</v>
          </cell>
          <cell r="O65">
            <v>1</v>
          </cell>
          <cell r="P65">
            <v>0</v>
          </cell>
          <cell r="Q65">
            <v>0</v>
          </cell>
          <cell r="R65">
            <v>0</v>
          </cell>
          <cell r="S65">
            <v>0</v>
          </cell>
          <cell r="T65">
            <v>0</v>
          </cell>
          <cell r="U65">
            <v>1</v>
          </cell>
          <cell r="V65">
            <v>2</v>
          </cell>
          <cell r="W65">
            <v>0</v>
          </cell>
          <cell r="X65">
            <v>0</v>
          </cell>
        </row>
        <row r="66">
          <cell r="A66">
            <v>60</v>
          </cell>
          <cell r="B66">
            <v>1</v>
          </cell>
          <cell r="C66">
            <v>20</v>
          </cell>
          <cell r="D66">
            <v>1</v>
          </cell>
          <cell r="E66">
            <v>20</v>
          </cell>
          <cell r="F66">
            <v>30</v>
          </cell>
          <cell r="G66">
            <v>10</v>
          </cell>
          <cell r="H66">
            <v>10</v>
          </cell>
          <cell r="I66">
            <v>10</v>
          </cell>
          <cell r="J66">
            <v>1140</v>
          </cell>
          <cell r="K66" t="str">
            <v>ＢＳ固定資産／重要物品取得額</v>
          </cell>
          <cell r="L66" t="str">
            <v>重要物品取得額</v>
          </cell>
          <cell r="M66">
            <v>6</v>
          </cell>
          <cell r="N66">
            <v>1</v>
          </cell>
          <cell r="O66">
            <v>1</v>
          </cell>
          <cell r="P66">
            <v>0</v>
          </cell>
          <cell r="Q66">
            <v>0</v>
          </cell>
          <cell r="R66">
            <v>0</v>
          </cell>
          <cell r="S66">
            <v>3</v>
          </cell>
          <cell r="T66">
            <v>0</v>
          </cell>
          <cell r="U66">
            <v>1</v>
          </cell>
          <cell r="V66">
            <v>2</v>
          </cell>
          <cell r="W66">
            <v>0</v>
          </cell>
          <cell r="X66">
            <v>1141</v>
          </cell>
        </row>
        <row r="67">
          <cell r="A67">
            <v>61</v>
          </cell>
          <cell r="B67">
            <v>1</v>
          </cell>
          <cell r="C67">
            <v>20</v>
          </cell>
          <cell r="D67">
            <v>1</v>
          </cell>
          <cell r="E67">
            <v>20</v>
          </cell>
          <cell r="F67">
            <v>30</v>
          </cell>
          <cell r="G67">
            <v>10</v>
          </cell>
          <cell r="H67">
            <v>10</v>
          </cell>
          <cell r="I67">
            <v>11</v>
          </cell>
          <cell r="J67">
            <v>1141</v>
          </cell>
          <cell r="K67" t="str">
            <v>ＢＳ固定資産／重要物品減価償却累計額</v>
          </cell>
          <cell r="L67" t="str">
            <v>減価償却累計額</v>
          </cell>
          <cell r="M67">
            <v>6</v>
          </cell>
          <cell r="N67">
            <v>1</v>
          </cell>
          <cell r="O67">
            <v>1</v>
          </cell>
          <cell r="P67">
            <v>0</v>
          </cell>
          <cell r="Q67">
            <v>0</v>
          </cell>
          <cell r="R67">
            <v>0</v>
          </cell>
          <cell r="S67">
            <v>53</v>
          </cell>
          <cell r="T67">
            <v>0</v>
          </cell>
          <cell r="U67">
            <v>1</v>
          </cell>
          <cell r="V67">
            <v>2</v>
          </cell>
          <cell r="W67">
            <v>0</v>
          </cell>
          <cell r="X67">
            <v>0</v>
          </cell>
        </row>
        <row r="68">
          <cell r="A68">
            <v>62</v>
          </cell>
          <cell r="B68">
            <v>1</v>
          </cell>
          <cell r="C68">
            <v>20</v>
          </cell>
          <cell r="D68">
            <v>1</v>
          </cell>
          <cell r="E68">
            <v>20</v>
          </cell>
          <cell r="F68">
            <v>40</v>
          </cell>
          <cell r="G68">
            <v>0</v>
          </cell>
          <cell r="H68">
            <v>0</v>
          </cell>
          <cell r="I68">
            <v>0</v>
          </cell>
          <cell r="J68">
            <v>0</v>
          </cell>
          <cell r="K68">
            <v>0</v>
          </cell>
          <cell r="L68" t="str">
            <v>インフラ資産</v>
          </cell>
          <cell r="M68">
            <v>3</v>
          </cell>
          <cell r="N68">
            <v>0</v>
          </cell>
          <cell r="O68">
            <v>1</v>
          </cell>
          <cell r="P68">
            <v>0</v>
          </cell>
          <cell r="Q68">
            <v>0</v>
          </cell>
          <cell r="R68">
            <v>0</v>
          </cell>
          <cell r="S68">
            <v>0</v>
          </cell>
          <cell r="T68">
            <v>0</v>
          </cell>
          <cell r="U68">
            <v>1</v>
          </cell>
          <cell r="V68">
            <v>2</v>
          </cell>
          <cell r="W68">
            <v>0</v>
          </cell>
          <cell r="X68">
            <v>0</v>
          </cell>
        </row>
        <row r="69">
          <cell r="A69">
            <v>63</v>
          </cell>
          <cell r="B69">
            <v>1</v>
          </cell>
          <cell r="C69">
            <v>20</v>
          </cell>
          <cell r="D69">
            <v>1</v>
          </cell>
          <cell r="E69">
            <v>20</v>
          </cell>
          <cell r="F69">
            <v>40</v>
          </cell>
          <cell r="G69">
            <v>10</v>
          </cell>
          <cell r="H69">
            <v>0</v>
          </cell>
          <cell r="I69">
            <v>0</v>
          </cell>
          <cell r="J69">
            <v>0</v>
          </cell>
          <cell r="K69">
            <v>0</v>
          </cell>
          <cell r="L69" t="str">
            <v>有形固定資産</v>
          </cell>
          <cell r="M69">
            <v>4</v>
          </cell>
          <cell r="N69">
            <v>0</v>
          </cell>
          <cell r="O69">
            <v>1</v>
          </cell>
          <cell r="P69">
            <v>0</v>
          </cell>
          <cell r="Q69">
            <v>0</v>
          </cell>
          <cell r="R69">
            <v>0</v>
          </cell>
          <cell r="S69">
            <v>0</v>
          </cell>
          <cell r="T69">
            <v>0</v>
          </cell>
          <cell r="U69">
            <v>1</v>
          </cell>
          <cell r="V69">
            <v>2</v>
          </cell>
          <cell r="W69">
            <v>0</v>
          </cell>
          <cell r="X69">
            <v>0</v>
          </cell>
        </row>
        <row r="70">
          <cell r="A70">
            <v>64</v>
          </cell>
          <cell r="B70">
            <v>1</v>
          </cell>
          <cell r="C70">
            <v>20</v>
          </cell>
          <cell r="D70">
            <v>1</v>
          </cell>
          <cell r="E70">
            <v>20</v>
          </cell>
          <cell r="F70">
            <v>40</v>
          </cell>
          <cell r="G70">
            <v>10</v>
          </cell>
          <cell r="H70">
            <v>10</v>
          </cell>
          <cell r="I70">
            <v>0</v>
          </cell>
          <cell r="J70">
            <v>1145</v>
          </cell>
          <cell r="K70" t="str">
            <v>ＢＳ固定資産／インフラ資産／土地</v>
          </cell>
          <cell r="L70" t="str">
            <v>土地</v>
          </cell>
          <cell r="M70">
            <v>5</v>
          </cell>
          <cell r="N70">
            <v>1</v>
          </cell>
          <cell r="O70">
            <v>1</v>
          </cell>
          <cell r="P70">
            <v>0</v>
          </cell>
          <cell r="Q70">
            <v>0</v>
          </cell>
          <cell r="R70">
            <v>0</v>
          </cell>
          <cell r="S70">
            <v>4</v>
          </cell>
          <cell r="T70">
            <v>0</v>
          </cell>
          <cell r="U70">
            <v>1</v>
          </cell>
          <cell r="V70">
            <v>2</v>
          </cell>
          <cell r="W70">
            <v>1</v>
          </cell>
          <cell r="X70">
            <v>0</v>
          </cell>
        </row>
        <row r="71">
          <cell r="A71">
            <v>65</v>
          </cell>
          <cell r="B71">
            <v>1</v>
          </cell>
          <cell r="C71">
            <v>20</v>
          </cell>
          <cell r="D71">
            <v>1</v>
          </cell>
          <cell r="E71">
            <v>20</v>
          </cell>
          <cell r="F71">
            <v>40</v>
          </cell>
          <cell r="G71">
            <v>10</v>
          </cell>
          <cell r="H71">
            <v>20</v>
          </cell>
          <cell r="I71">
            <v>0</v>
          </cell>
          <cell r="J71">
            <v>0</v>
          </cell>
          <cell r="K71">
            <v>0</v>
          </cell>
          <cell r="L71" t="str">
            <v>土地以外</v>
          </cell>
          <cell r="M71">
            <v>5</v>
          </cell>
          <cell r="N71">
            <v>0</v>
          </cell>
          <cell r="O71">
            <v>1</v>
          </cell>
          <cell r="P71">
            <v>0</v>
          </cell>
          <cell r="Q71">
            <v>0</v>
          </cell>
          <cell r="R71">
            <v>0</v>
          </cell>
          <cell r="S71">
            <v>0</v>
          </cell>
          <cell r="T71">
            <v>0</v>
          </cell>
          <cell r="U71">
            <v>1</v>
          </cell>
          <cell r="V71">
            <v>2</v>
          </cell>
          <cell r="W71">
            <v>1</v>
          </cell>
          <cell r="X71">
            <v>0</v>
          </cell>
        </row>
        <row r="72">
          <cell r="A72">
            <v>66</v>
          </cell>
          <cell r="B72">
            <v>1</v>
          </cell>
          <cell r="C72">
            <v>20</v>
          </cell>
          <cell r="D72">
            <v>1</v>
          </cell>
          <cell r="E72">
            <v>20</v>
          </cell>
          <cell r="F72">
            <v>40</v>
          </cell>
          <cell r="G72">
            <v>10</v>
          </cell>
          <cell r="H72">
            <v>20</v>
          </cell>
          <cell r="I72">
            <v>10</v>
          </cell>
          <cell r="J72">
            <v>1150</v>
          </cell>
          <cell r="K72" t="str">
            <v>ＢＳ固定資産／インフラ資産／土地以外取得額</v>
          </cell>
          <cell r="L72" t="str">
            <v>インフラ資産土地以外取得額</v>
          </cell>
          <cell r="M72">
            <v>6</v>
          </cell>
          <cell r="N72">
            <v>1</v>
          </cell>
          <cell r="O72">
            <v>1</v>
          </cell>
          <cell r="P72">
            <v>0</v>
          </cell>
          <cell r="Q72">
            <v>0</v>
          </cell>
          <cell r="R72">
            <v>0</v>
          </cell>
          <cell r="S72">
            <v>4</v>
          </cell>
          <cell r="T72">
            <v>0</v>
          </cell>
          <cell r="U72">
            <v>1</v>
          </cell>
          <cell r="V72">
            <v>2</v>
          </cell>
          <cell r="W72">
            <v>0</v>
          </cell>
          <cell r="X72">
            <v>1151</v>
          </cell>
        </row>
        <row r="73">
          <cell r="A73">
            <v>67</v>
          </cell>
          <cell r="B73">
            <v>1</v>
          </cell>
          <cell r="C73">
            <v>20</v>
          </cell>
          <cell r="D73">
            <v>1</v>
          </cell>
          <cell r="E73">
            <v>20</v>
          </cell>
          <cell r="F73">
            <v>40</v>
          </cell>
          <cell r="G73">
            <v>10</v>
          </cell>
          <cell r="H73">
            <v>20</v>
          </cell>
          <cell r="I73">
            <v>11</v>
          </cell>
          <cell r="J73">
            <v>1151</v>
          </cell>
          <cell r="K73" t="str">
            <v>ＢＳ固定資産／インフラ資産／土地以外減価償却累計額</v>
          </cell>
          <cell r="L73" t="str">
            <v>減価償却累計額</v>
          </cell>
          <cell r="M73">
            <v>6</v>
          </cell>
          <cell r="N73">
            <v>1</v>
          </cell>
          <cell r="O73">
            <v>1</v>
          </cell>
          <cell r="P73">
            <v>0</v>
          </cell>
          <cell r="Q73">
            <v>0</v>
          </cell>
          <cell r="R73">
            <v>0</v>
          </cell>
          <cell r="S73">
            <v>54</v>
          </cell>
          <cell r="T73">
            <v>0</v>
          </cell>
          <cell r="U73">
            <v>1</v>
          </cell>
          <cell r="V73">
            <v>2</v>
          </cell>
          <cell r="W73">
            <v>0</v>
          </cell>
          <cell r="X73">
            <v>0</v>
          </cell>
        </row>
        <row r="74">
          <cell r="A74">
            <v>68</v>
          </cell>
          <cell r="B74">
            <v>1</v>
          </cell>
          <cell r="C74">
            <v>20</v>
          </cell>
          <cell r="D74">
            <v>1</v>
          </cell>
          <cell r="E74">
            <v>20</v>
          </cell>
          <cell r="F74">
            <v>40</v>
          </cell>
          <cell r="G74">
            <v>20</v>
          </cell>
          <cell r="H74">
            <v>0</v>
          </cell>
          <cell r="I74">
            <v>0</v>
          </cell>
          <cell r="J74">
            <v>0</v>
          </cell>
          <cell r="K74">
            <v>0</v>
          </cell>
          <cell r="L74" t="str">
            <v>無形固定資産</v>
          </cell>
          <cell r="M74">
            <v>4</v>
          </cell>
          <cell r="N74">
            <v>0</v>
          </cell>
          <cell r="O74">
            <v>1</v>
          </cell>
          <cell r="P74">
            <v>0</v>
          </cell>
          <cell r="Q74">
            <v>0</v>
          </cell>
          <cell r="R74">
            <v>0</v>
          </cell>
          <cell r="S74">
            <v>0</v>
          </cell>
          <cell r="T74">
            <v>0</v>
          </cell>
          <cell r="U74">
            <v>1</v>
          </cell>
          <cell r="V74">
            <v>2</v>
          </cell>
          <cell r="W74">
            <v>0</v>
          </cell>
          <cell r="X74">
            <v>0</v>
          </cell>
        </row>
        <row r="75">
          <cell r="A75">
            <v>69</v>
          </cell>
          <cell r="B75">
            <v>1</v>
          </cell>
          <cell r="C75">
            <v>20</v>
          </cell>
          <cell r="D75">
            <v>1</v>
          </cell>
          <cell r="E75">
            <v>20</v>
          </cell>
          <cell r="F75">
            <v>40</v>
          </cell>
          <cell r="G75">
            <v>20</v>
          </cell>
          <cell r="H75">
            <v>10</v>
          </cell>
          <cell r="I75">
            <v>0</v>
          </cell>
          <cell r="J75">
            <v>1152</v>
          </cell>
          <cell r="K75" t="str">
            <v>ＢＳ固定資産／インフラ資産／地上権</v>
          </cell>
          <cell r="L75" t="str">
            <v>地上権</v>
          </cell>
          <cell r="M75">
            <v>5</v>
          </cell>
          <cell r="N75">
            <v>1</v>
          </cell>
          <cell r="O75">
            <v>1</v>
          </cell>
          <cell r="P75">
            <v>0</v>
          </cell>
          <cell r="Q75">
            <v>0</v>
          </cell>
          <cell r="R75">
            <v>0</v>
          </cell>
          <cell r="S75">
            <v>4</v>
          </cell>
          <cell r="T75">
            <v>0</v>
          </cell>
          <cell r="U75">
            <v>1</v>
          </cell>
          <cell r="V75">
            <v>2</v>
          </cell>
          <cell r="W75">
            <v>1</v>
          </cell>
          <cell r="X75">
            <v>0</v>
          </cell>
        </row>
        <row r="76">
          <cell r="A76">
            <v>70</v>
          </cell>
          <cell r="B76">
            <v>1</v>
          </cell>
          <cell r="C76">
            <v>20</v>
          </cell>
          <cell r="D76">
            <v>1</v>
          </cell>
          <cell r="E76">
            <v>20</v>
          </cell>
          <cell r="F76">
            <v>40</v>
          </cell>
          <cell r="G76">
            <v>20</v>
          </cell>
          <cell r="H76">
            <v>20</v>
          </cell>
          <cell r="I76">
            <v>0</v>
          </cell>
          <cell r="J76">
            <v>1153</v>
          </cell>
          <cell r="K76" t="str">
            <v>ＢＳ固定資産／インフラ資産／その他無形固定資産</v>
          </cell>
          <cell r="L76" t="str">
            <v>その他無形固定資産</v>
          </cell>
          <cell r="M76">
            <v>5</v>
          </cell>
          <cell r="N76">
            <v>1</v>
          </cell>
          <cell r="O76">
            <v>1</v>
          </cell>
          <cell r="P76">
            <v>0</v>
          </cell>
          <cell r="Q76">
            <v>0</v>
          </cell>
          <cell r="R76">
            <v>0</v>
          </cell>
          <cell r="S76">
            <v>4</v>
          </cell>
          <cell r="T76">
            <v>0</v>
          </cell>
          <cell r="U76">
            <v>1</v>
          </cell>
          <cell r="V76">
            <v>2</v>
          </cell>
          <cell r="W76">
            <v>1</v>
          </cell>
          <cell r="X76">
            <v>0</v>
          </cell>
        </row>
        <row r="77">
          <cell r="A77">
            <v>71</v>
          </cell>
          <cell r="B77">
            <v>1</v>
          </cell>
          <cell r="C77">
            <v>20</v>
          </cell>
          <cell r="D77">
            <v>1</v>
          </cell>
          <cell r="E77">
            <v>20</v>
          </cell>
          <cell r="F77">
            <v>50</v>
          </cell>
          <cell r="G77">
            <v>0</v>
          </cell>
          <cell r="H77">
            <v>0</v>
          </cell>
          <cell r="I77">
            <v>0</v>
          </cell>
          <cell r="J77">
            <v>1155</v>
          </cell>
          <cell r="K77" t="str">
            <v>ＢＳ固定資産／建設仮勘定</v>
          </cell>
          <cell r="L77" t="str">
            <v>建設仮勘定</v>
          </cell>
          <cell r="M77">
            <v>3</v>
          </cell>
          <cell r="N77">
            <v>1</v>
          </cell>
          <cell r="O77">
            <v>1</v>
          </cell>
          <cell r="P77">
            <v>0</v>
          </cell>
          <cell r="Q77">
            <v>0</v>
          </cell>
          <cell r="R77">
            <v>0</v>
          </cell>
          <cell r="S77">
            <v>5</v>
          </cell>
          <cell r="T77">
            <v>2</v>
          </cell>
          <cell r="U77">
            <v>1</v>
          </cell>
          <cell r="V77">
            <v>2</v>
          </cell>
          <cell r="W77">
            <v>1</v>
          </cell>
          <cell r="X77">
            <v>0</v>
          </cell>
        </row>
        <row r="78">
          <cell r="A78">
            <v>72</v>
          </cell>
          <cell r="B78">
            <v>1</v>
          </cell>
          <cell r="C78">
            <v>20</v>
          </cell>
          <cell r="D78">
            <v>1</v>
          </cell>
          <cell r="E78">
            <v>20</v>
          </cell>
          <cell r="F78">
            <v>60</v>
          </cell>
          <cell r="G78">
            <v>0</v>
          </cell>
          <cell r="H78">
            <v>0</v>
          </cell>
          <cell r="I78">
            <v>0</v>
          </cell>
          <cell r="J78">
            <v>0</v>
          </cell>
          <cell r="K78">
            <v>0</v>
          </cell>
          <cell r="L78" t="str">
            <v>投資その他の資産</v>
          </cell>
          <cell r="M78">
            <v>3</v>
          </cell>
          <cell r="N78">
            <v>0</v>
          </cell>
          <cell r="O78">
            <v>1</v>
          </cell>
          <cell r="P78">
            <v>0</v>
          </cell>
          <cell r="Q78">
            <v>0</v>
          </cell>
          <cell r="R78">
            <v>0</v>
          </cell>
          <cell r="S78">
            <v>0</v>
          </cell>
          <cell r="T78">
            <v>0</v>
          </cell>
          <cell r="U78">
            <v>1</v>
          </cell>
          <cell r="V78">
            <v>2</v>
          </cell>
          <cell r="W78">
            <v>0</v>
          </cell>
          <cell r="X78">
            <v>0</v>
          </cell>
        </row>
        <row r="79">
          <cell r="A79">
            <v>73</v>
          </cell>
          <cell r="B79">
            <v>1</v>
          </cell>
          <cell r="C79">
            <v>20</v>
          </cell>
          <cell r="D79">
            <v>1</v>
          </cell>
          <cell r="E79">
            <v>20</v>
          </cell>
          <cell r="F79">
            <v>60</v>
          </cell>
          <cell r="G79">
            <v>10</v>
          </cell>
          <cell r="H79">
            <v>0</v>
          </cell>
          <cell r="I79">
            <v>0</v>
          </cell>
          <cell r="J79">
            <v>1160</v>
          </cell>
          <cell r="K79" t="str">
            <v>ＢＳ固定資産／投資有価証券</v>
          </cell>
          <cell r="L79" t="str">
            <v>投資有価証券</v>
          </cell>
          <cell r="M79">
            <v>4</v>
          </cell>
          <cell r="N79">
            <v>1</v>
          </cell>
          <cell r="O79">
            <v>1</v>
          </cell>
          <cell r="P79">
            <v>0</v>
          </cell>
          <cell r="Q79">
            <v>0</v>
          </cell>
          <cell r="R79">
            <v>0</v>
          </cell>
          <cell r="S79">
            <v>6</v>
          </cell>
          <cell r="T79">
            <v>0</v>
          </cell>
          <cell r="U79">
            <v>1</v>
          </cell>
          <cell r="V79">
            <v>2</v>
          </cell>
          <cell r="W79">
            <v>1</v>
          </cell>
          <cell r="X79">
            <v>0</v>
          </cell>
        </row>
        <row r="80">
          <cell r="A80">
            <v>74</v>
          </cell>
          <cell r="B80">
            <v>1</v>
          </cell>
          <cell r="C80">
            <v>20</v>
          </cell>
          <cell r="D80">
            <v>1</v>
          </cell>
          <cell r="E80">
            <v>20</v>
          </cell>
          <cell r="F80">
            <v>60</v>
          </cell>
          <cell r="G80">
            <v>20</v>
          </cell>
          <cell r="H80">
            <v>0</v>
          </cell>
          <cell r="I80">
            <v>0</v>
          </cell>
          <cell r="J80">
            <v>1165</v>
          </cell>
          <cell r="K80" t="str">
            <v>ＢＳ固定資産／出資金</v>
          </cell>
          <cell r="L80" t="str">
            <v>出資金</v>
          </cell>
          <cell r="M80">
            <v>4</v>
          </cell>
          <cell r="N80">
            <v>1</v>
          </cell>
          <cell r="O80">
            <v>1</v>
          </cell>
          <cell r="P80">
            <v>0</v>
          </cell>
          <cell r="Q80">
            <v>0</v>
          </cell>
          <cell r="R80">
            <v>0</v>
          </cell>
          <cell r="S80">
            <v>6</v>
          </cell>
          <cell r="T80">
            <v>0</v>
          </cell>
          <cell r="U80">
            <v>1</v>
          </cell>
          <cell r="V80">
            <v>2</v>
          </cell>
          <cell r="W80">
            <v>1</v>
          </cell>
          <cell r="X80">
            <v>0</v>
          </cell>
        </row>
        <row r="81">
          <cell r="A81">
            <v>75</v>
          </cell>
          <cell r="B81">
            <v>1</v>
          </cell>
          <cell r="C81">
            <v>20</v>
          </cell>
          <cell r="D81">
            <v>1</v>
          </cell>
          <cell r="E81">
            <v>20</v>
          </cell>
          <cell r="F81">
            <v>60</v>
          </cell>
          <cell r="G81">
            <v>30</v>
          </cell>
          <cell r="H81">
            <v>0</v>
          </cell>
          <cell r="I81">
            <v>0</v>
          </cell>
          <cell r="J81">
            <v>1170</v>
          </cell>
          <cell r="K81" t="str">
            <v>ＢＳ固定資産／長期貸付金</v>
          </cell>
          <cell r="L81" t="str">
            <v>長期貸付金</v>
          </cell>
          <cell r="M81">
            <v>4</v>
          </cell>
          <cell r="N81">
            <v>1</v>
          </cell>
          <cell r="O81">
            <v>1</v>
          </cell>
          <cell r="P81">
            <v>0</v>
          </cell>
          <cell r="Q81">
            <v>0</v>
          </cell>
          <cell r="R81">
            <v>0</v>
          </cell>
          <cell r="S81">
            <v>6</v>
          </cell>
          <cell r="T81">
            <v>0</v>
          </cell>
          <cell r="U81">
            <v>1</v>
          </cell>
          <cell r="V81">
            <v>2</v>
          </cell>
          <cell r="W81">
            <v>1</v>
          </cell>
          <cell r="X81">
            <v>0</v>
          </cell>
        </row>
        <row r="82">
          <cell r="A82">
            <v>76</v>
          </cell>
          <cell r="B82">
            <v>1</v>
          </cell>
          <cell r="C82">
            <v>20</v>
          </cell>
          <cell r="D82">
            <v>1</v>
          </cell>
          <cell r="E82">
            <v>20</v>
          </cell>
          <cell r="F82">
            <v>60</v>
          </cell>
          <cell r="G82">
            <v>40</v>
          </cell>
          <cell r="H82">
            <v>0</v>
          </cell>
          <cell r="I82">
            <v>0</v>
          </cell>
          <cell r="J82">
            <v>1175</v>
          </cell>
          <cell r="K82" t="str">
            <v>ＢＳ固定資産／貸倒引当金</v>
          </cell>
          <cell r="L82" t="str">
            <v>貸倒引当金</v>
          </cell>
          <cell r="M82">
            <v>4</v>
          </cell>
          <cell r="N82">
            <v>1</v>
          </cell>
          <cell r="O82">
            <v>1</v>
          </cell>
          <cell r="P82">
            <v>0</v>
          </cell>
          <cell r="Q82">
            <v>0</v>
          </cell>
          <cell r="R82">
            <v>0</v>
          </cell>
          <cell r="S82">
            <v>6</v>
          </cell>
          <cell r="T82">
            <v>0</v>
          </cell>
          <cell r="U82">
            <v>1</v>
          </cell>
          <cell r="V82">
            <v>2</v>
          </cell>
          <cell r="W82">
            <v>1</v>
          </cell>
          <cell r="X82">
            <v>0</v>
          </cell>
        </row>
        <row r="83">
          <cell r="A83">
            <v>77</v>
          </cell>
          <cell r="B83">
            <v>1</v>
          </cell>
          <cell r="C83">
            <v>20</v>
          </cell>
          <cell r="D83">
            <v>1</v>
          </cell>
          <cell r="E83">
            <v>20</v>
          </cell>
          <cell r="F83">
            <v>60</v>
          </cell>
          <cell r="G83">
            <v>50</v>
          </cell>
          <cell r="H83">
            <v>0</v>
          </cell>
          <cell r="I83">
            <v>0</v>
          </cell>
          <cell r="J83">
            <v>0</v>
          </cell>
          <cell r="K83">
            <v>0</v>
          </cell>
          <cell r="L83" t="str">
            <v>その他債権</v>
          </cell>
          <cell r="M83">
            <v>4</v>
          </cell>
          <cell r="N83">
            <v>0</v>
          </cell>
          <cell r="O83">
            <v>1</v>
          </cell>
          <cell r="P83">
            <v>0</v>
          </cell>
          <cell r="Q83">
            <v>0</v>
          </cell>
          <cell r="R83">
            <v>0</v>
          </cell>
          <cell r="S83">
            <v>0</v>
          </cell>
          <cell r="T83">
            <v>0</v>
          </cell>
          <cell r="U83">
            <v>1</v>
          </cell>
          <cell r="V83">
            <v>2</v>
          </cell>
          <cell r="W83">
            <v>1</v>
          </cell>
          <cell r="X83">
            <v>0</v>
          </cell>
        </row>
        <row r="84">
          <cell r="A84">
            <v>78</v>
          </cell>
          <cell r="B84">
            <v>1</v>
          </cell>
          <cell r="C84">
            <v>20</v>
          </cell>
          <cell r="D84">
            <v>1</v>
          </cell>
          <cell r="E84">
            <v>20</v>
          </cell>
          <cell r="F84">
            <v>60</v>
          </cell>
          <cell r="G84">
            <v>50</v>
          </cell>
          <cell r="H84">
            <v>10</v>
          </cell>
          <cell r="I84">
            <v>0</v>
          </cell>
          <cell r="J84">
            <v>1180</v>
          </cell>
          <cell r="K84" t="str">
            <v>ＢＳ固定資産／差入保証金</v>
          </cell>
          <cell r="L84" t="str">
            <v>差入保証金</v>
          </cell>
          <cell r="M84">
            <v>5</v>
          </cell>
          <cell r="N84">
            <v>1</v>
          </cell>
          <cell r="O84">
            <v>1</v>
          </cell>
          <cell r="P84">
            <v>0</v>
          </cell>
          <cell r="Q84">
            <v>0</v>
          </cell>
          <cell r="R84">
            <v>0</v>
          </cell>
          <cell r="S84">
            <v>6</v>
          </cell>
          <cell r="T84">
            <v>0</v>
          </cell>
          <cell r="U84">
            <v>1</v>
          </cell>
          <cell r="V84">
            <v>2</v>
          </cell>
          <cell r="W84">
            <v>0</v>
          </cell>
          <cell r="X84">
            <v>0</v>
          </cell>
        </row>
        <row r="85">
          <cell r="A85">
            <v>79</v>
          </cell>
          <cell r="B85">
            <v>1</v>
          </cell>
          <cell r="C85">
            <v>20</v>
          </cell>
          <cell r="D85">
            <v>1</v>
          </cell>
          <cell r="E85">
            <v>20</v>
          </cell>
          <cell r="F85">
            <v>60</v>
          </cell>
          <cell r="G85">
            <v>50</v>
          </cell>
          <cell r="H85">
            <v>20</v>
          </cell>
          <cell r="I85">
            <v>0</v>
          </cell>
          <cell r="J85">
            <v>1185</v>
          </cell>
          <cell r="K85" t="str">
            <v>ＢＳ固定資産／財産売払代金</v>
          </cell>
          <cell r="L85" t="str">
            <v>財産売払代金</v>
          </cell>
          <cell r="M85">
            <v>5</v>
          </cell>
          <cell r="N85">
            <v>1</v>
          </cell>
          <cell r="O85">
            <v>1</v>
          </cell>
          <cell r="P85">
            <v>0</v>
          </cell>
          <cell r="Q85">
            <v>0</v>
          </cell>
          <cell r="R85">
            <v>0</v>
          </cell>
          <cell r="S85">
            <v>6</v>
          </cell>
          <cell r="T85">
            <v>0</v>
          </cell>
          <cell r="U85">
            <v>1</v>
          </cell>
          <cell r="V85">
            <v>2</v>
          </cell>
          <cell r="W85">
            <v>0</v>
          </cell>
          <cell r="X85">
            <v>0</v>
          </cell>
        </row>
        <row r="86">
          <cell r="A86">
            <v>80</v>
          </cell>
          <cell r="B86">
            <v>1</v>
          </cell>
          <cell r="C86">
            <v>20</v>
          </cell>
          <cell r="D86">
            <v>1</v>
          </cell>
          <cell r="E86">
            <v>20</v>
          </cell>
          <cell r="F86">
            <v>60</v>
          </cell>
          <cell r="G86">
            <v>50</v>
          </cell>
          <cell r="H86">
            <v>30</v>
          </cell>
          <cell r="I86">
            <v>0</v>
          </cell>
          <cell r="J86">
            <v>1190</v>
          </cell>
          <cell r="K86" t="str">
            <v>ＢＳ固定資産／その他債権等</v>
          </cell>
          <cell r="L86" t="str">
            <v>その他債権等</v>
          </cell>
          <cell r="M86">
            <v>5</v>
          </cell>
          <cell r="N86">
            <v>1</v>
          </cell>
          <cell r="O86">
            <v>1</v>
          </cell>
          <cell r="P86">
            <v>0</v>
          </cell>
          <cell r="Q86">
            <v>0</v>
          </cell>
          <cell r="R86">
            <v>0</v>
          </cell>
          <cell r="S86">
            <v>6</v>
          </cell>
          <cell r="T86">
            <v>0</v>
          </cell>
          <cell r="U86">
            <v>1</v>
          </cell>
          <cell r="V86">
            <v>2</v>
          </cell>
          <cell r="W86">
            <v>0</v>
          </cell>
          <cell r="X86">
            <v>0</v>
          </cell>
        </row>
        <row r="87">
          <cell r="A87">
            <v>81</v>
          </cell>
          <cell r="B87">
            <v>1</v>
          </cell>
          <cell r="C87">
            <v>20</v>
          </cell>
          <cell r="D87">
            <v>1</v>
          </cell>
          <cell r="E87">
            <v>20</v>
          </cell>
          <cell r="F87">
            <v>60</v>
          </cell>
          <cell r="G87">
            <v>60</v>
          </cell>
          <cell r="H87">
            <v>0</v>
          </cell>
          <cell r="I87">
            <v>0</v>
          </cell>
          <cell r="J87">
            <v>0</v>
          </cell>
          <cell r="K87">
            <v>0</v>
          </cell>
          <cell r="L87" t="str">
            <v>基金積立金</v>
          </cell>
          <cell r="M87">
            <v>4</v>
          </cell>
          <cell r="N87">
            <v>0</v>
          </cell>
          <cell r="O87">
            <v>1</v>
          </cell>
          <cell r="P87">
            <v>0</v>
          </cell>
          <cell r="Q87">
            <v>0</v>
          </cell>
          <cell r="R87">
            <v>0</v>
          </cell>
          <cell r="S87">
            <v>0</v>
          </cell>
          <cell r="T87">
            <v>0</v>
          </cell>
          <cell r="U87">
            <v>1</v>
          </cell>
          <cell r="V87">
            <v>2</v>
          </cell>
          <cell r="W87">
            <v>0</v>
          </cell>
          <cell r="X87">
            <v>0</v>
          </cell>
        </row>
        <row r="88">
          <cell r="A88">
            <v>82</v>
          </cell>
          <cell r="B88">
            <v>1</v>
          </cell>
          <cell r="C88">
            <v>20</v>
          </cell>
          <cell r="D88">
            <v>1</v>
          </cell>
          <cell r="E88">
            <v>20</v>
          </cell>
          <cell r="F88">
            <v>60</v>
          </cell>
          <cell r="G88">
            <v>60</v>
          </cell>
          <cell r="H88">
            <v>10</v>
          </cell>
          <cell r="I88">
            <v>0</v>
          </cell>
          <cell r="J88">
            <v>1195</v>
          </cell>
          <cell r="K88" t="str">
            <v>ＢＳ固定資産／減債基金積立金</v>
          </cell>
          <cell r="L88" t="str">
            <v>減債基金</v>
          </cell>
          <cell r="M88">
            <v>5</v>
          </cell>
          <cell r="N88">
            <v>1</v>
          </cell>
          <cell r="O88">
            <v>1</v>
          </cell>
          <cell r="P88">
            <v>0</v>
          </cell>
          <cell r="Q88">
            <v>0</v>
          </cell>
          <cell r="R88">
            <v>0</v>
          </cell>
          <cell r="S88">
            <v>6</v>
          </cell>
          <cell r="T88">
            <v>0</v>
          </cell>
          <cell r="U88">
            <v>1</v>
          </cell>
          <cell r="V88">
            <v>2</v>
          </cell>
          <cell r="W88">
            <v>1</v>
          </cell>
          <cell r="X88">
            <v>0</v>
          </cell>
        </row>
        <row r="89">
          <cell r="A89">
            <v>83</v>
          </cell>
          <cell r="B89">
            <v>1</v>
          </cell>
          <cell r="C89">
            <v>20</v>
          </cell>
          <cell r="D89">
            <v>1</v>
          </cell>
          <cell r="E89">
            <v>20</v>
          </cell>
          <cell r="F89">
            <v>60</v>
          </cell>
          <cell r="G89">
            <v>60</v>
          </cell>
          <cell r="H89">
            <v>20</v>
          </cell>
          <cell r="I89">
            <v>0</v>
          </cell>
          <cell r="J89">
            <v>1200</v>
          </cell>
          <cell r="K89" t="str">
            <v>ＢＳ固定資産／特定目的基金積立金</v>
          </cell>
          <cell r="L89" t="str">
            <v>特定目的基金</v>
          </cell>
          <cell r="M89">
            <v>5</v>
          </cell>
          <cell r="N89">
            <v>1</v>
          </cell>
          <cell r="O89">
            <v>1</v>
          </cell>
          <cell r="P89">
            <v>0</v>
          </cell>
          <cell r="Q89">
            <v>0</v>
          </cell>
          <cell r="R89">
            <v>0</v>
          </cell>
          <cell r="S89">
            <v>6</v>
          </cell>
          <cell r="T89">
            <v>0</v>
          </cell>
          <cell r="U89">
            <v>1</v>
          </cell>
          <cell r="V89">
            <v>2</v>
          </cell>
          <cell r="W89">
            <v>1</v>
          </cell>
          <cell r="X89">
            <v>0</v>
          </cell>
        </row>
        <row r="90">
          <cell r="A90">
            <v>84</v>
          </cell>
          <cell r="B90">
            <v>1</v>
          </cell>
          <cell r="C90">
            <v>20</v>
          </cell>
          <cell r="D90">
            <v>1</v>
          </cell>
          <cell r="E90">
            <v>20</v>
          </cell>
          <cell r="F90">
            <v>60</v>
          </cell>
          <cell r="G90">
            <v>60</v>
          </cell>
          <cell r="H90">
            <v>30</v>
          </cell>
          <cell r="I90">
            <v>0</v>
          </cell>
          <cell r="J90">
            <v>1205</v>
          </cell>
          <cell r="K90" t="str">
            <v>ＢＳ固定資産／定額運用基金積立金</v>
          </cell>
          <cell r="L90" t="str">
            <v>定額運用基金</v>
          </cell>
          <cell r="M90">
            <v>5</v>
          </cell>
          <cell r="N90">
            <v>1</v>
          </cell>
          <cell r="O90">
            <v>1</v>
          </cell>
          <cell r="P90">
            <v>0</v>
          </cell>
          <cell r="Q90">
            <v>0</v>
          </cell>
          <cell r="R90">
            <v>0</v>
          </cell>
          <cell r="S90">
            <v>6</v>
          </cell>
          <cell r="T90">
            <v>0</v>
          </cell>
          <cell r="U90">
            <v>1</v>
          </cell>
          <cell r="V90">
            <v>2</v>
          </cell>
          <cell r="W90">
            <v>1</v>
          </cell>
          <cell r="X90">
            <v>0</v>
          </cell>
        </row>
        <row r="91">
          <cell r="A91">
            <v>85</v>
          </cell>
          <cell r="B91">
            <v>1</v>
          </cell>
          <cell r="C91">
            <v>20</v>
          </cell>
          <cell r="D91">
            <v>1</v>
          </cell>
          <cell r="E91">
            <v>20</v>
          </cell>
          <cell r="F91">
            <v>60</v>
          </cell>
          <cell r="G91">
            <v>70</v>
          </cell>
          <cell r="H91">
            <v>0</v>
          </cell>
          <cell r="I91">
            <v>0</v>
          </cell>
          <cell r="J91">
            <v>0</v>
          </cell>
          <cell r="K91">
            <v>0</v>
          </cell>
          <cell r="L91" t="str">
            <v>その他投資等</v>
          </cell>
          <cell r="M91">
            <v>4</v>
          </cell>
          <cell r="N91">
            <v>0</v>
          </cell>
          <cell r="O91">
            <v>1</v>
          </cell>
          <cell r="P91">
            <v>0</v>
          </cell>
          <cell r="Q91">
            <v>0</v>
          </cell>
          <cell r="R91">
            <v>0</v>
          </cell>
          <cell r="S91">
            <v>0</v>
          </cell>
          <cell r="T91">
            <v>0</v>
          </cell>
          <cell r="U91">
            <v>1</v>
          </cell>
          <cell r="V91">
            <v>2</v>
          </cell>
          <cell r="W91">
            <v>1</v>
          </cell>
          <cell r="X91">
            <v>0</v>
          </cell>
        </row>
        <row r="92">
          <cell r="A92">
            <v>86</v>
          </cell>
          <cell r="B92">
            <v>1</v>
          </cell>
          <cell r="C92">
            <v>20</v>
          </cell>
          <cell r="D92">
            <v>1</v>
          </cell>
          <cell r="E92">
            <v>20</v>
          </cell>
          <cell r="F92">
            <v>60</v>
          </cell>
          <cell r="G92">
            <v>70</v>
          </cell>
          <cell r="H92">
            <v>10</v>
          </cell>
          <cell r="I92">
            <v>0</v>
          </cell>
          <cell r="J92">
            <v>1210</v>
          </cell>
          <cell r="K92" t="str">
            <v>ＢＳ固定資産／信託受益権</v>
          </cell>
          <cell r="L92" t="str">
            <v>信託受益権</v>
          </cell>
          <cell r="M92">
            <v>5</v>
          </cell>
          <cell r="N92">
            <v>1</v>
          </cell>
          <cell r="O92">
            <v>1</v>
          </cell>
          <cell r="P92">
            <v>0</v>
          </cell>
          <cell r="Q92">
            <v>0</v>
          </cell>
          <cell r="R92">
            <v>0</v>
          </cell>
          <cell r="S92">
            <v>6</v>
          </cell>
          <cell r="T92">
            <v>0</v>
          </cell>
          <cell r="U92">
            <v>1</v>
          </cell>
          <cell r="V92">
            <v>2</v>
          </cell>
          <cell r="W92">
            <v>0</v>
          </cell>
          <cell r="X92">
            <v>0</v>
          </cell>
        </row>
        <row r="93">
          <cell r="A93">
            <v>87</v>
          </cell>
          <cell r="B93">
            <v>1</v>
          </cell>
          <cell r="C93">
            <v>20</v>
          </cell>
          <cell r="D93">
            <v>1</v>
          </cell>
          <cell r="E93">
            <v>20</v>
          </cell>
          <cell r="F93">
            <v>60</v>
          </cell>
          <cell r="G93">
            <v>70</v>
          </cell>
          <cell r="H93">
            <v>20</v>
          </cell>
          <cell r="I93">
            <v>0</v>
          </cell>
          <cell r="J93">
            <v>1215</v>
          </cell>
          <cell r="K93" t="str">
            <v>ＢＳ固定資産／信託仮勘定</v>
          </cell>
          <cell r="L93" t="str">
            <v>信託仮勘定</v>
          </cell>
          <cell r="M93">
            <v>5</v>
          </cell>
          <cell r="N93">
            <v>1</v>
          </cell>
          <cell r="O93">
            <v>1</v>
          </cell>
          <cell r="P93">
            <v>0</v>
          </cell>
          <cell r="Q93">
            <v>0</v>
          </cell>
          <cell r="R93">
            <v>0</v>
          </cell>
          <cell r="S93">
            <v>6</v>
          </cell>
          <cell r="T93">
            <v>0</v>
          </cell>
          <cell r="U93">
            <v>1</v>
          </cell>
          <cell r="V93">
            <v>2</v>
          </cell>
          <cell r="W93">
            <v>0</v>
          </cell>
          <cell r="X93">
            <v>0</v>
          </cell>
        </row>
        <row r="94">
          <cell r="A94">
            <v>88</v>
          </cell>
          <cell r="B94">
            <v>1</v>
          </cell>
          <cell r="C94">
            <v>20</v>
          </cell>
          <cell r="D94">
            <v>1</v>
          </cell>
          <cell r="E94">
            <v>20</v>
          </cell>
          <cell r="F94">
            <v>60</v>
          </cell>
          <cell r="G94">
            <v>70</v>
          </cell>
          <cell r="H94">
            <v>30</v>
          </cell>
          <cell r="I94">
            <v>0</v>
          </cell>
          <cell r="J94">
            <v>1220</v>
          </cell>
          <cell r="K94" t="str">
            <v>ＢＳ固定資産／その他投資</v>
          </cell>
          <cell r="L94" t="str">
            <v>その他投資</v>
          </cell>
          <cell r="M94">
            <v>5</v>
          </cell>
          <cell r="N94">
            <v>1</v>
          </cell>
          <cell r="O94">
            <v>1</v>
          </cell>
          <cell r="P94">
            <v>0</v>
          </cell>
          <cell r="Q94">
            <v>0</v>
          </cell>
          <cell r="R94">
            <v>0</v>
          </cell>
          <cell r="S94">
            <v>6</v>
          </cell>
          <cell r="T94">
            <v>0</v>
          </cell>
          <cell r="U94">
            <v>1</v>
          </cell>
          <cell r="V94">
            <v>2</v>
          </cell>
          <cell r="W94">
            <v>0</v>
          </cell>
          <cell r="X94">
            <v>0</v>
          </cell>
        </row>
        <row r="95">
          <cell r="A95">
            <v>89</v>
          </cell>
          <cell r="B95">
            <v>2</v>
          </cell>
          <cell r="C95">
            <v>0</v>
          </cell>
          <cell r="D95">
            <v>2</v>
          </cell>
          <cell r="E95">
            <v>0</v>
          </cell>
          <cell r="F95">
            <v>0</v>
          </cell>
          <cell r="G95">
            <v>0</v>
          </cell>
          <cell r="H95">
            <v>0</v>
          </cell>
          <cell r="I95">
            <v>0</v>
          </cell>
          <cell r="J95">
            <v>0</v>
          </cell>
          <cell r="K95">
            <v>0</v>
          </cell>
          <cell r="L95" t="str">
            <v>負債の部</v>
          </cell>
          <cell r="M95">
            <v>1</v>
          </cell>
          <cell r="N95">
            <v>0</v>
          </cell>
          <cell r="O95">
            <v>2</v>
          </cell>
          <cell r="P95">
            <v>0</v>
          </cell>
          <cell r="Q95">
            <v>0</v>
          </cell>
          <cell r="R95">
            <v>0</v>
          </cell>
          <cell r="S95">
            <v>0</v>
          </cell>
          <cell r="T95">
            <v>0</v>
          </cell>
          <cell r="U95">
            <v>1</v>
          </cell>
          <cell r="V95">
            <v>0</v>
          </cell>
          <cell r="W95">
            <v>0</v>
          </cell>
          <cell r="X95">
            <v>0</v>
          </cell>
        </row>
        <row r="96">
          <cell r="A96">
            <v>90</v>
          </cell>
          <cell r="B96">
            <v>2</v>
          </cell>
          <cell r="C96">
            <v>10</v>
          </cell>
          <cell r="D96">
            <v>2</v>
          </cell>
          <cell r="E96">
            <v>10</v>
          </cell>
          <cell r="F96">
            <v>0</v>
          </cell>
          <cell r="G96">
            <v>0</v>
          </cell>
          <cell r="H96">
            <v>0</v>
          </cell>
          <cell r="I96">
            <v>0</v>
          </cell>
          <cell r="J96">
            <v>0</v>
          </cell>
          <cell r="K96">
            <v>0</v>
          </cell>
          <cell r="L96" t="str">
            <v>流動負債</v>
          </cell>
          <cell r="M96">
            <v>2</v>
          </cell>
          <cell r="N96">
            <v>0</v>
          </cell>
          <cell r="O96">
            <v>2</v>
          </cell>
          <cell r="P96">
            <v>0</v>
          </cell>
          <cell r="Q96">
            <v>0</v>
          </cell>
          <cell r="R96">
            <v>0</v>
          </cell>
          <cell r="S96">
            <v>0</v>
          </cell>
          <cell r="T96">
            <v>0</v>
          </cell>
          <cell r="U96">
            <v>1</v>
          </cell>
          <cell r="V96">
            <v>0</v>
          </cell>
          <cell r="W96">
            <v>0</v>
          </cell>
          <cell r="X96">
            <v>0</v>
          </cell>
        </row>
        <row r="97">
          <cell r="A97">
            <v>91</v>
          </cell>
          <cell r="B97">
            <v>2</v>
          </cell>
          <cell r="C97">
            <v>10</v>
          </cell>
          <cell r="D97">
            <v>2</v>
          </cell>
          <cell r="E97">
            <v>10</v>
          </cell>
          <cell r="F97">
            <v>10</v>
          </cell>
          <cell r="G97">
            <v>0</v>
          </cell>
          <cell r="H97">
            <v>0</v>
          </cell>
          <cell r="I97">
            <v>0</v>
          </cell>
          <cell r="J97">
            <v>1305</v>
          </cell>
          <cell r="K97" t="str">
            <v>ＢＳ流動負債／還付未済金</v>
          </cell>
          <cell r="L97" t="str">
            <v>還付未済金</v>
          </cell>
          <cell r="M97">
            <v>3</v>
          </cell>
          <cell r="N97">
            <v>1</v>
          </cell>
          <cell r="O97">
            <v>2</v>
          </cell>
          <cell r="P97">
            <v>0</v>
          </cell>
          <cell r="Q97">
            <v>0</v>
          </cell>
          <cell r="R97">
            <v>0</v>
          </cell>
          <cell r="S97">
            <v>0</v>
          </cell>
          <cell r="T97">
            <v>0</v>
          </cell>
          <cell r="U97">
            <v>1</v>
          </cell>
          <cell r="V97">
            <v>0</v>
          </cell>
          <cell r="W97">
            <v>1</v>
          </cell>
          <cell r="X97">
            <v>0</v>
          </cell>
        </row>
        <row r="98">
          <cell r="A98">
            <v>92</v>
          </cell>
          <cell r="B98">
            <v>2</v>
          </cell>
          <cell r="C98">
            <v>10</v>
          </cell>
          <cell r="D98">
            <v>2</v>
          </cell>
          <cell r="E98">
            <v>10</v>
          </cell>
          <cell r="F98">
            <v>20</v>
          </cell>
          <cell r="G98">
            <v>0</v>
          </cell>
          <cell r="H98">
            <v>0</v>
          </cell>
          <cell r="I98">
            <v>0</v>
          </cell>
          <cell r="J98">
            <v>1310</v>
          </cell>
          <cell r="K98" t="str">
            <v>ＢＳ流動負債／都債</v>
          </cell>
          <cell r="L98" t="str">
            <v>都債</v>
          </cell>
          <cell r="M98">
            <v>3</v>
          </cell>
          <cell r="N98">
            <v>1</v>
          </cell>
          <cell r="O98">
            <v>2</v>
          </cell>
          <cell r="P98">
            <v>0</v>
          </cell>
          <cell r="Q98">
            <v>0</v>
          </cell>
          <cell r="R98">
            <v>0</v>
          </cell>
          <cell r="S98">
            <v>0</v>
          </cell>
          <cell r="T98">
            <v>0</v>
          </cell>
          <cell r="U98">
            <v>1</v>
          </cell>
          <cell r="V98">
            <v>0</v>
          </cell>
          <cell r="W98">
            <v>1</v>
          </cell>
          <cell r="X98">
            <v>0</v>
          </cell>
        </row>
        <row r="99">
          <cell r="A99">
            <v>93</v>
          </cell>
          <cell r="B99">
            <v>2</v>
          </cell>
          <cell r="C99">
            <v>10</v>
          </cell>
          <cell r="D99">
            <v>2</v>
          </cell>
          <cell r="E99">
            <v>10</v>
          </cell>
          <cell r="F99">
            <v>30</v>
          </cell>
          <cell r="G99">
            <v>0</v>
          </cell>
          <cell r="H99">
            <v>0</v>
          </cell>
          <cell r="I99">
            <v>0</v>
          </cell>
          <cell r="J99">
            <v>0</v>
          </cell>
          <cell r="K99">
            <v>0</v>
          </cell>
          <cell r="L99" t="str">
            <v>短期借入金</v>
          </cell>
          <cell r="M99">
            <v>3</v>
          </cell>
          <cell r="N99">
            <v>0</v>
          </cell>
          <cell r="O99">
            <v>2</v>
          </cell>
          <cell r="P99">
            <v>0</v>
          </cell>
          <cell r="Q99">
            <v>0</v>
          </cell>
          <cell r="R99">
            <v>0</v>
          </cell>
          <cell r="S99">
            <v>0</v>
          </cell>
          <cell r="T99">
            <v>0</v>
          </cell>
          <cell r="U99">
            <v>1</v>
          </cell>
          <cell r="V99">
            <v>0</v>
          </cell>
          <cell r="W99">
            <v>0</v>
          </cell>
          <cell r="X99">
            <v>0</v>
          </cell>
        </row>
        <row r="100">
          <cell r="A100">
            <v>94</v>
          </cell>
          <cell r="B100">
            <v>2</v>
          </cell>
          <cell r="C100">
            <v>10</v>
          </cell>
          <cell r="D100">
            <v>2</v>
          </cell>
          <cell r="E100">
            <v>10</v>
          </cell>
          <cell r="F100">
            <v>30</v>
          </cell>
          <cell r="G100">
            <v>10</v>
          </cell>
          <cell r="H100">
            <v>0</v>
          </cell>
          <cell r="I100">
            <v>0</v>
          </cell>
          <cell r="J100">
            <v>1315</v>
          </cell>
          <cell r="K100" t="str">
            <v>ＢＳ流動負債／短期借入金／他会計借入金</v>
          </cell>
          <cell r="L100" t="str">
            <v>他会計借入金</v>
          </cell>
          <cell r="M100">
            <v>4</v>
          </cell>
          <cell r="N100">
            <v>1</v>
          </cell>
          <cell r="O100">
            <v>2</v>
          </cell>
          <cell r="P100">
            <v>0</v>
          </cell>
          <cell r="Q100">
            <v>0</v>
          </cell>
          <cell r="R100">
            <v>0</v>
          </cell>
          <cell r="S100">
            <v>0</v>
          </cell>
          <cell r="T100">
            <v>0</v>
          </cell>
          <cell r="U100">
            <v>1</v>
          </cell>
          <cell r="V100">
            <v>0</v>
          </cell>
          <cell r="W100">
            <v>1</v>
          </cell>
          <cell r="X100">
            <v>0</v>
          </cell>
        </row>
        <row r="101">
          <cell r="A101">
            <v>95</v>
          </cell>
          <cell r="B101">
            <v>2</v>
          </cell>
          <cell r="C101">
            <v>10</v>
          </cell>
          <cell r="D101">
            <v>2</v>
          </cell>
          <cell r="E101">
            <v>10</v>
          </cell>
          <cell r="F101">
            <v>30</v>
          </cell>
          <cell r="G101">
            <v>20</v>
          </cell>
          <cell r="H101">
            <v>0</v>
          </cell>
          <cell r="I101">
            <v>0</v>
          </cell>
          <cell r="J101">
            <v>1320</v>
          </cell>
          <cell r="K101" t="str">
            <v>ＢＳ流動負債／短期借入金／基金運用金</v>
          </cell>
          <cell r="L101" t="str">
            <v>基金運用金</v>
          </cell>
          <cell r="M101">
            <v>4</v>
          </cell>
          <cell r="N101">
            <v>1</v>
          </cell>
          <cell r="O101">
            <v>2</v>
          </cell>
          <cell r="P101">
            <v>0</v>
          </cell>
          <cell r="Q101">
            <v>0</v>
          </cell>
          <cell r="R101">
            <v>0</v>
          </cell>
          <cell r="S101">
            <v>0</v>
          </cell>
          <cell r="T101">
            <v>0</v>
          </cell>
          <cell r="U101">
            <v>1</v>
          </cell>
          <cell r="V101">
            <v>0</v>
          </cell>
          <cell r="W101">
            <v>1</v>
          </cell>
          <cell r="X101">
            <v>0</v>
          </cell>
        </row>
        <row r="102">
          <cell r="A102">
            <v>96</v>
          </cell>
          <cell r="B102">
            <v>2</v>
          </cell>
          <cell r="C102">
            <v>10</v>
          </cell>
          <cell r="D102">
            <v>2</v>
          </cell>
          <cell r="E102">
            <v>10</v>
          </cell>
          <cell r="F102">
            <v>30</v>
          </cell>
          <cell r="G102">
            <v>30</v>
          </cell>
          <cell r="H102">
            <v>0</v>
          </cell>
          <cell r="I102">
            <v>0</v>
          </cell>
          <cell r="J102">
            <v>1325</v>
          </cell>
          <cell r="K102" t="str">
            <v>ＢＳ流動負債／短期借入金／その他短期借入金</v>
          </cell>
          <cell r="L102" t="str">
            <v>その他短期借入金</v>
          </cell>
          <cell r="M102">
            <v>4</v>
          </cell>
          <cell r="N102">
            <v>1</v>
          </cell>
          <cell r="O102">
            <v>2</v>
          </cell>
          <cell r="P102">
            <v>0</v>
          </cell>
          <cell r="Q102">
            <v>0</v>
          </cell>
          <cell r="R102">
            <v>0</v>
          </cell>
          <cell r="S102">
            <v>0</v>
          </cell>
          <cell r="T102">
            <v>0</v>
          </cell>
          <cell r="U102">
            <v>1</v>
          </cell>
          <cell r="V102">
            <v>0</v>
          </cell>
          <cell r="W102">
            <v>1</v>
          </cell>
          <cell r="X102">
            <v>0</v>
          </cell>
        </row>
        <row r="103">
          <cell r="A103">
            <v>97</v>
          </cell>
          <cell r="B103">
            <v>2</v>
          </cell>
          <cell r="C103">
            <v>10</v>
          </cell>
          <cell r="D103">
            <v>2</v>
          </cell>
          <cell r="E103">
            <v>10</v>
          </cell>
          <cell r="F103">
            <v>40</v>
          </cell>
          <cell r="G103">
            <v>0</v>
          </cell>
          <cell r="H103">
            <v>0</v>
          </cell>
          <cell r="I103">
            <v>0</v>
          </cell>
          <cell r="J103">
            <v>0</v>
          </cell>
          <cell r="K103">
            <v>0</v>
          </cell>
          <cell r="L103" t="str">
            <v>未払金</v>
          </cell>
          <cell r="M103">
            <v>3</v>
          </cell>
          <cell r="N103">
            <v>0</v>
          </cell>
          <cell r="O103">
            <v>2</v>
          </cell>
          <cell r="P103">
            <v>0</v>
          </cell>
          <cell r="Q103">
            <v>0</v>
          </cell>
          <cell r="R103">
            <v>0</v>
          </cell>
          <cell r="S103">
            <v>0</v>
          </cell>
          <cell r="T103">
            <v>0</v>
          </cell>
          <cell r="U103">
            <v>1</v>
          </cell>
          <cell r="V103">
            <v>0</v>
          </cell>
          <cell r="W103">
            <v>0</v>
          </cell>
          <cell r="X103">
            <v>0</v>
          </cell>
        </row>
        <row r="104">
          <cell r="A104">
            <v>98</v>
          </cell>
          <cell r="B104">
            <v>2</v>
          </cell>
          <cell r="C104">
            <v>10</v>
          </cell>
          <cell r="D104">
            <v>2</v>
          </cell>
          <cell r="E104">
            <v>10</v>
          </cell>
          <cell r="F104">
            <v>40</v>
          </cell>
          <cell r="G104">
            <v>10</v>
          </cell>
          <cell r="H104">
            <v>0</v>
          </cell>
          <cell r="I104">
            <v>0</v>
          </cell>
          <cell r="J104">
            <v>1330</v>
          </cell>
          <cell r="K104" t="str">
            <v>ＢＳ流動負債／未払金／支払繰延</v>
          </cell>
          <cell r="L104" t="str">
            <v>支払繰延</v>
          </cell>
          <cell r="M104">
            <v>4</v>
          </cell>
          <cell r="N104">
            <v>1</v>
          </cell>
          <cell r="O104">
            <v>2</v>
          </cell>
          <cell r="P104">
            <v>0</v>
          </cell>
          <cell r="Q104">
            <v>0</v>
          </cell>
          <cell r="R104">
            <v>0</v>
          </cell>
          <cell r="S104">
            <v>0</v>
          </cell>
          <cell r="T104">
            <v>0</v>
          </cell>
          <cell r="U104">
            <v>1</v>
          </cell>
          <cell r="V104">
            <v>0</v>
          </cell>
          <cell r="W104">
            <v>1</v>
          </cell>
          <cell r="X104">
            <v>0</v>
          </cell>
        </row>
        <row r="105">
          <cell r="A105">
            <v>99</v>
          </cell>
          <cell r="B105">
            <v>2</v>
          </cell>
          <cell r="C105">
            <v>10</v>
          </cell>
          <cell r="D105">
            <v>2</v>
          </cell>
          <cell r="E105">
            <v>10</v>
          </cell>
          <cell r="F105">
            <v>40</v>
          </cell>
          <cell r="G105">
            <v>20</v>
          </cell>
          <cell r="H105">
            <v>0</v>
          </cell>
          <cell r="I105">
            <v>0</v>
          </cell>
          <cell r="J105">
            <v>1335</v>
          </cell>
          <cell r="K105" t="str">
            <v>ＢＳ流動負債／未払金／未払保証債務</v>
          </cell>
          <cell r="L105" t="str">
            <v>未払保証債務</v>
          </cell>
          <cell r="M105">
            <v>4</v>
          </cell>
          <cell r="N105">
            <v>1</v>
          </cell>
          <cell r="O105">
            <v>2</v>
          </cell>
          <cell r="P105">
            <v>0</v>
          </cell>
          <cell r="Q105">
            <v>0</v>
          </cell>
          <cell r="R105">
            <v>0</v>
          </cell>
          <cell r="S105">
            <v>0</v>
          </cell>
          <cell r="T105">
            <v>0</v>
          </cell>
          <cell r="U105">
            <v>1</v>
          </cell>
          <cell r="V105">
            <v>0</v>
          </cell>
          <cell r="W105">
            <v>1</v>
          </cell>
          <cell r="X105">
            <v>0</v>
          </cell>
        </row>
        <row r="106">
          <cell r="A106">
            <v>100</v>
          </cell>
          <cell r="B106">
            <v>2</v>
          </cell>
          <cell r="C106">
            <v>10</v>
          </cell>
          <cell r="D106">
            <v>2</v>
          </cell>
          <cell r="E106">
            <v>10</v>
          </cell>
          <cell r="F106">
            <v>40</v>
          </cell>
          <cell r="G106">
            <v>30</v>
          </cell>
          <cell r="H106">
            <v>0</v>
          </cell>
          <cell r="I106">
            <v>0</v>
          </cell>
          <cell r="J106">
            <v>1340</v>
          </cell>
          <cell r="K106" t="str">
            <v>ＢＳ流動負債／未払金／その他未払金</v>
          </cell>
          <cell r="L106" t="str">
            <v>その他未払金</v>
          </cell>
          <cell r="M106">
            <v>4</v>
          </cell>
          <cell r="N106">
            <v>1</v>
          </cell>
          <cell r="O106">
            <v>2</v>
          </cell>
          <cell r="P106">
            <v>0</v>
          </cell>
          <cell r="Q106">
            <v>0</v>
          </cell>
          <cell r="R106">
            <v>1</v>
          </cell>
          <cell r="S106">
            <v>0</v>
          </cell>
          <cell r="T106">
            <v>22</v>
          </cell>
          <cell r="U106">
            <v>1</v>
          </cell>
          <cell r="V106">
            <v>0</v>
          </cell>
          <cell r="W106">
            <v>1</v>
          </cell>
          <cell r="X106">
            <v>0</v>
          </cell>
        </row>
        <row r="107">
          <cell r="A107">
            <v>101</v>
          </cell>
          <cell r="B107">
            <v>2</v>
          </cell>
          <cell r="C107">
            <v>10</v>
          </cell>
          <cell r="D107">
            <v>2</v>
          </cell>
          <cell r="E107">
            <v>10</v>
          </cell>
          <cell r="F107">
            <v>50</v>
          </cell>
          <cell r="G107">
            <v>0</v>
          </cell>
          <cell r="H107">
            <v>0</v>
          </cell>
          <cell r="I107">
            <v>0</v>
          </cell>
          <cell r="J107">
            <v>0</v>
          </cell>
          <cell r="K107">
            <v>0</v>
          </cell>
          <cell r="L107" t="str">
            <v>その他流動負債</v>
          </cell>
          <cell r="M107">
            <v>3</v>
          </cell>
          <cell r="N107">
            <v>0</v>
          </cell>
          <cell r="O107">
            <v>2</v>
          </cell>
          <cell r="P107">
            <v>0</v>
          </cell>
          <cell r="Q107">
            <v>0</v>
          </cell>
          <cell r="R107">
            <v>0</v>
          </cell>
          <cell r="S107">
            <v>0</v>
          </cell>
          <cell r="T107">
            <v>0</v>
          </cell>
          <cell r="U107">
            <v>1</v>
          </cell>
          <cell r="V107">
            <v>0</v>
          </cell>
          <cell r="W107">
            <v>1</v>
          </cell>
          <cell r="X107">
            <v>0</v>
          </cell>
        </row>
        <row r="108">
          <cell r="A108">
            <v>102</v>
          </cell>
          <cell r="B108">
            <v>2</v>
          </cell>
          <cell r="C108">
            <v>10</v>
          </cell>
          <cell r="D108">
            <v>2</v>
          </cell>
          <cell r="E108">
            <v>10</v>
          </cell>
          <cell r="F108">
            <v>50</v>
          </cell>
          <cell r="G108">
            <v>10</v>
          </cell>
          <cell r="H108">
            <v>0</v>
          </cell>
          <cell r="I108">
            <v>0</v>
          </cell>
          <cell r="J108">
            <v>1345</v>
          </cell>
          <cell r="K108" t="str">
            <v>ＢＳ流動負債／前受金</v>
          </cell>
          <cell r="L108" t="str">
            <v>前受金</v>
          </cell>
          <cell r="M108">
            <v>4</v>
          </cell>
          <cell r="N108">
            <v>1</v>
          </cell>
          <cell r="O108">
            <v>2</v>
          </cell>
          <cell r="P108">
            <v>0</v>
          </cell>
          <cell r="Q108">
            <v>0</v>
          </cell>
          <cell r="R108">
            <v>0</v>
          </cell>
          <cell r="S108">
            <v>0</v>
          </cell>
          <cell r="T108">
            <v>0</v>
          </cell>
          <cell r="U108">
            <v>1</v>
          </cell>
          <cell r="V108">
            <v>0</v>
          </cell>
          <cell r="W108">
            <v>0</v>
          </cell>
          <cell r="X108">
            <v>0</v>
          </cell>
        </row>
        <row r="109">
          <cell r="A109">
            <v>103</v>
          </cell>
          <cell r="B109">
            <v>2</v>
          </cell>
          <cell r="C109">
            <v>10</v>
          </cell>
          <cell r="D109">
            <v>2</v>
          </cell>
          <cell r="E109">
            <v>10</v>
          </cell>
          <cell r="F109">
            <v>50</v>
          </cell>
          <cell r="G109">
            <v>20</v>
          </cell>
          <cell r="H109">
            <v>0</v>
          </cell>
          <cell r="I109">
            <v>0</v>
          </cell>
          <cell r="J109">
            <v>1350</v>
          </cell>
          <cell r="K109" t="str">
            <v>ＢＳ流動負債／仮受金</v>
          </cell>
          <cell r="L109" t="str">
            <v>仮受金</v>
          </cell>
          <cell r="M109">
            <v>4</v>
          </cell>
          <cell r="N109">
            <v>1</v>
          </cell>
          <cell r="O109">
            <v>2</v>
          </cell>
          <cell r="P109">
            <v>0</v>
          </cell>
          <cell r="Q109">
            <v>0</v>
          </cell>
          <cell r="R109">
            <v>0</v>
          </cell>
          <cell r="S109">
            <v>0</v>
          </cell>
          <cell r="T109">
            <v>0</v>
          </cell>
          <cell r="U109">
            <v>1</v>
          </cell>
          <cell r="V109">
            <v>0</v>
          </cell>
          <cell r="W109">
            <v>0</v>
          </cell>
          <cell r="X109">
            <v>0</v>
          </cell>
        </row>
        <row r="110">
          <cell r="A110">
            <v>104</v>
          </cell>
          <cell r="B110">
            <v>2</v>
          </cell>
          <cell r="C110">
            <v>10</v>
          </cell>
          <cell r="D110">
            <v>2</v>
          </cell>
          <cell r="E110">
            <v>10</v>
          </cell>
          <cell r="F110">
            <v>50</v>
          </cell>
          <cell r="G110">
            <v>30</v>
          </cell>
          <cell r="H110">
            <v>0</v>
          </cell>
          <cell r="I110">
            <v>0</v>
          </cell>
          <cell r="J110">
            <v>1355</v>
          </cell>
          <cell r="K110" t="str">
            <v>ＢＳ流動負債／仮受消費税</v>
          </cell>
          <cell r="L110" t="str">
            <v>仮受消費税</v>
          </cell>
          <cell r="M110">
            <v>4</v>
          </cell>
          <cell r="N110">
            <v>1</v>
          </cell>
          <cell r="O110">
            <v>2</v>
          </cell>
          <cell r="P110">
            <v>0</v>
          </cell>
          <cell r="Q110">
            <v>0</v>
          </cell>
          <cell r="R110">
            <v>0</v>
          </cell>
          <cell r="S110">
            <v>0</v>
          </cell>
          <cell r="T110">
            <v>0</v>
          </cell>
          <cell r="U110">
            <v>1</v>
          </cell>
          <cell r="V110">
            <v>0</v>
          </cell>
          <cell r="W110">
            <v>0</v>
          </cell>
          <cell r="X110">
            <v>0</v>
          </cell>
        </row>
        <row r="111">
          <cell r="A111">
            <v>105</v>
          </cell>
          <cell r="B111">
            <v>2</v>
          </cell>
          <cell r="C111">
            <v>10</v>
          </cell>
          <cell r="D111">
            <v>2</v>
          </cell>
          <cell r="E111">
            <v>10</v>
          </cell>
          <cell r="F111">
            <v>50</v>
          </cell>
          <cell r="G111">
            <v>40</v>
          </cell>
          <cell r="H111">
            <v>0</v>
          </cell>
          <cell r="I111">
            <v>0</v>
          </cell>
          <cell r="J111">
            <v>1360</v>
          </cell>
          <cell r="K111" t="str">
            <v>ＢＳ流動負債／その他流動負債</v>
          </cell>
          <cell r="L111" t="str">
            <v>その他流動負債</v>
          </cell>
          <cell r="M111">
            <v>4</v>
          </cell>
          <cell r="N111">
            <v>1</v>
          </cell>
          <cell r="O111">
            <v>2</v>
          </cell>
          <cell r="P111">
            <v>0</v>
          </cell>
          <cell r="Q111">
            <v>0</v>
          </cell>
          <cell r="R111">
            <v>0</v>
          </cell>
          <cell r="S111">
            <v>0</v>
          </cell>
          <cell r="T111">
            <v>0</v>
          </cell>
          <cell r="U111">
            <v>1</v>
          </cell>
          <cell r="V111">
            <v>0</v>
          </cell>
          <cell r="W111">
            <v>0</v>
          </cell>
          <cell r="X111">
            <v>0</v>
          </cell>
        </row>
        <row r="112">
          <cell r="A112">
            <v>106</v>
          </cell>
          <cell r="B112">
            <v>2</v>
          </cell>
          <cell r="C112">
            <v>20</v>
          </cell>
          <cell r="D112">
            <v>2</v>
          </cell>
          <cell r="E112">
            <v>20</v>
          </cell>
          <cell r="F112">
            <v>0</v>
          </cell>
          <cell r="G112">
            <v>0</v>
          </cell>
          <cell r="H112">
            <v>0</v>
          </cell>
          <cell r="I112">
            <v>0</v>
          </cell>
          <cell r="J112">
            <v>0</v>
          </cell>
          <cell r="K112">
            <v>0</v>
          </cell>
          <cell r="L112" t="str">
            <v>固定負債</v>
          </cell>
          <cell r="M112">
            <v>2</v>
          </cell>
          <cell r="N112">
            <v>0</v>
          </cell>
          <cell r="O112">
            <v>2</v>
          </cell>
          <cell r="P112">
            <v>0</v>
          </cell>
          <cell r="Q112">
            <v>0</v>
          </cell>
          <cell r="R112">
            <v>0</v>
          </cell>
          <cell r="S112">
            <v>0</v>
          </cell>
          <cell r="T112">
            <v>0</v>
          </cell>
          <cell r="U112">
            <v>1</v>
          </cell>
          <cell r="V112">
            <v>0</v>
          </cell>
          <cell r="W112">
            <v>0</v>
          </cell>
          <cell r="X112">
            <v>0</v>
          </cell>
        </row>
        <row r="113">
          <cell r="A113">
            <v>107</v>
          </cell>
          <cell r="B113">
            <v>2</v>
          </cell>
          <cell r="C113">
            <v>20</v>
          </cell>
          <cell r="D113">
            <v>2</v>
          </cell>
          <cell r="E113">
            <v>20</v>
          </cell>
          <cell r="F113">
            <v>10</v>
          </cell>
          <cell r="G113">
            <v>0</v>
          </cell>
          <cell r="H113">
            <v>0</v>
          </cell>
          <cell r="I113">
            <v>0</v>
          </cell>
          <cell r="J113">
            <v>1365</v>
          </cell>
          <cell r="K113" t="str">
            <v>ＢＳ固定負債／都債</v>
          </cell>
          <cell r="L113" t="str">
            <v>都債</v>
          </cell>
          <cell r="M113">
            <v>3</v>
          </cell>
          <cell r="N113">
            <v>1</v>
          </cell>
          <cell r="O113">
            <v>2</v>
          </cell>
          <cell r="P113">
            <v>0</v>
          </cell>
          <cell r="Q113">
            <v>0</v>
          </cell>
          <cell r="R113">
            <v>0</v>
          </cell>
          <cell r="S113">
            <v>0</v>
          </cell>
          <cell r="T113">
            <v>0</v>
          </cell>
          <cell r="U113">
            <v>1</v>
          </cell>
          <cell r="V113">
            <v>0</v>
          </cell>
          <cell r="W113">
            <v>1</v>
          </cell>
          <cell r="X113">
            <v>0</v>
          </cell>
        </row>
        <row r="114">
          <cell r="A114">
            <v>108</v>
          </cell>
          <cell r="B114">
            <v>2</v>
          </cell>
          <cell r="C114">
            <v>20</v>
          </cell>
          <cell r="D114">
            <v>2</v>
          </cell>
          <cell r="E114">
            <v>20</v>
          </cell>
          <cell r="F114">
            <v>20</v>
          </cell>
          <cell r="G114">
            <v>0</v>
          </cell>
          <cell r="H114">
            <v>0</v>
          </cell>
          <cell r="I114">
            <v>0</v>
          </cell>
          <cell r="J114">
            <v>0</v>
          </cell>
          <cell r="K114">
            <v>0</v>
          </cell>
          <cell r="L114" t="str">
            <v>長期借入金</v>
          </cell>
          <cell r="M114">
            <v>3</v>
          </cell>
          <cell r="N114">
            <v>0</v>
          </cell>
          <cell r="O114">
            <v>2</v>
          </cell>
          <cell r="P114">
            <v>0</v>
          </cell>
          <cell r="Q114">
            <v>0</v>
          </cell>
          <cell r="R114">
            <v>0</v>
          </cell>
          <cell r="S114">
            <v>0</v>
          </cell>
          <cell r="T114">
            <v>0</v>
          </cell>
          <cell r="U114">
            <v>1</v>
          </cell>
          <cell r="V114">
            <v>0</v>
          </cell>
          <cell r="W114">
            <v>0</v>
          </cell>
          <cell r="X114">
            <v>0</v>
          </cell>
        </row>
        <row r="115">
          <cell r="A115">
            <v>109</v>
          </cell>
          <cell r="B115">
            <v>2</v>
          </cell>
          <cell r="C115">
            <v>20</v>
          </cell>
          <cell r="D115">
            <v>2</v>
          </cell>
          <cell r="E115">
            <v>20</v>
          </cell>
          <cell r="F115">
            <v>20</v>
          </cell>
          <cell r="G115">
            <v>10</v>
          </cell>
          <cell r="H115">
            <v>0</v>
          </cell>
          <cell r="I115">
            <v>0</v>
          </cell>
          <cell r="J115">
            <v>1370</v>
          </cell>
          <cell r="K115" t="str">
            <v>ＢＳ固定負債／長期借入金／他会計借入金</v>
          </cell>
          <cell r="L115" t="str">
            <v>他会計借入金</v>
          </cell>
          <cell r="M115">
            <v>4</v>
          </cell>
          <cell r="N115">
            <v>1</v>
          </cell>
          <cell r="O115">
            <v>2</v>
          </cell>
          <cell r="P115">
            <v>0</v>
          </cell>
          <cell r="Q115">
            <v>0</v>
          </cell>
          <cell r="R115">
            <v>0</v>
          </cell>
          <cell r="S115">
            <v>0</v>
          </cell>
          <cell r="T115">
            <v>0</v>
          </cell>
          <cell r="U115">
            <v>1</v>
          </cell>
          <cell r="V115">
            <v>0</v>
          </cell>
          <cell r="W115">
            <v>1</v>
          </cell>
          <cell r="X115">
            <v>0</v>
          </cell>
        </row>
        <row r="116">
          <cell r="A116">
            <v>110</v>
          </cell>
          <cell r="B116">
            <v>2</v>
          </cell>
          <cell r="C116">
            <v>20</v>
          </cell>
          <cell r="D116">
            <v>2</v>
          </cell>
          <cell r="E116">
            <v>20</v>
          </cell>
          <cell r="F116">
            <v>20</v>
          </cell>
          <cell r="G116">
            <v>20</v>
          </cell>
          <cell r="H116">
            <v>0</v>
          </cell>
          <cell r="I116">
            <v>0</v>
          </cell>
          <cell r="J116">
            <v>1375</v>
          </cell>
          <cell r="K116" t="str">
            <v>ＢＳ固定負債／長期借入金／基金運用金</v>
          </cell>
          <cell r="L116" t="str">
            <v>基金運用金</v>
          </cell>
          <cell r="M116">
            <v>4</v>
          </cell>
          <cell r="N116">
            <v>1</v>
          </cell>
          <cell r="O116">
            <v>2</v>
          </cell>
          <cell r="P116">
            <v>0</v>
          </cell>
          <cell r="Q116">
            <v>0</v>
          </cell>
          <cell r="R116">
            <v>0</v>
          </cell>
          <cell r="S116">
            <v>0</v>
          </cell>
          <cell r="T116">
            <v>0</v>
          </cell>
          <cell r="U116">
            <v>1</v>
          </cell>
          <cell r="V116">
            <v>0</v>
          </cell>
          <cell r="W116">
            <v>1</v>
          </cell>
          <cell r="X116">
            <v>0</v>
          </cell>
        </row>
        <row r="117">
          <cell r="A117">
            <v>111</v>
          </cell>
          <cell r="B117">
            <v>2</v>
          </cell>
          <cell r="C117">
            <v>20</v>
          </cell>
          <cell r="D117">
            <v>2</v>
          </cell>
          <cell r="E117">
            <v>20</v>
          </cell>
          <cell r="F117">
            <v>20</v>
          </cell>
          <cell r="G117">
            <v>30</v>
          </cell>
          <cell r="H117">
            <v>0</v>
          </cell>
          <cell r="I117">
            <v>0</v>
          </cell>
          <cell r="J117">
            <v>1380</v>
          </cell>
          <cell r="K117" t="str">
            <v>ＢＳ固定負債／長期借入金／その他長期借入金</v>
          </cell>
          <cell r="L117" t="str">
            <v>その他長期借入金</v>
          </cell>
          <cell r="M117">
            <v>4</v>
          </cell>
          <cell r="N117">
            <v>1</v>
          </cell>
          <cell r="O117">
            <v>2</v>
          </cell>
          <cell r="P117">
            <v>0</v>
          </cell>
          <cell r="Q117">
            <v>0</v>
          </cell>
          <cell r="R117">
            <v>0</v>
          </cell>
          <cell r="S117">
            <v>0</v>
          </cell>
          <cell r="T117">
            <v>0</v>
          </cell>
          <cell r="U117">
            <v>1</v>
          </cell>
          <cell r="V117">
            <v>0</v>
          </cell>
          <cell r="W117">
            <v>1</v>
          </cell>
          <cell r="X117">
            <v>0</v>
          </cell>
        </row>
        <row r="118">
          <cell r="A118">
            <v>112</v>
          </cell>
          <cell r="B118">
            <v>2</v>
          </cell>
          <cell r="C118">
            <v>20</v>
          </cell>
          <cell r="D118">
            <v>2</v>
          </cell>
          <cell r="E118">
            <v>20</v>
          </cell>
          <cell r="F118">
            <v>30</v>
          </cell>
          <cell r="G118">
            <v>0</v>
          </cell>
          <cell r="H118">
            <v>0</v>
          </cell>
          <cell r="I118">
            <v>0</v>
          </cell>
          <cell r="J118">
            <v>1385</v>
          </cell>
          <cell r="K118" t="str">
            <v>ＢＳ固定負債／退職給与引当金</v>
          </cell>
          <cell r="L118" t="str">
            <v>退職給与引当金</v>
          </cell>
          <cell r="M118">
            <v>3</v>
          </cell>
          <cell r="N118">
            <v>1</v>
          </cell>
          <cell r="O118">
            <v>2</v>
          </cell>
          <cell r="P118">
            <v>0</v>
          </cell>
          <cell r="Q118">
            <v>0</v>
          </cell>
          <cell r="R118">
            <v>0</v>
          </cell>
          <cell r="S118">
            <v>0</v>
          </cell>
          <cell r="T118">
            <v>0</v>
          </cell>
          <cell r="U118">
            <v>1</v>
          </cell>
          <cell r="V118">
            <v>0</v>
          </cell>
          <cell r="W118">
            <v>1</v>
          </cell>
          <cell r="X118">
            <v>0</v>
          </cell>
        </row>
        <row r="119">
          <cell r="A119">
            <v>113</v>
          </cell>
          <cell r="B119">
            <v>2</v>
          </cell>
          <cell r="C119">
            <v>20</v>
          </cell>
          <cell r="D119">
            <v>2</v>
          </cell>
          <cell r="E119">
            <v>20</v>
          </cell>
          <cell r="F119">
            <v>40</v>
          </cell>
          <cell r="G119">
            <v>0</v>
          </cell>
          <cell r="H119">
            <v>0</v>
          </cell>
          <cell r="I119">
            <v>0</v>
          </cell>
          <cell r="J119">
            <v>1390</v>
          </cell>
          <cell r="K119" t="str">
            <v>ＢＳ固定負債／その他引当金</v>
          </cell>
          <cell r="L119" t="str">
            <v>その他引当金</v>
          </cell>
          <cell r="M119">
            <v>3</v>
          </cell>
          <cell r="N119">
            <v>1</v>
          </cell>
          <cell r="O119">
            <v>2</v>
          </cell>
          <cell r="P119">
            <v>0</v>
          </cell>
          <cell r="Q119">
            <v>0</v>
          </cell>
          <cell r="R119">
            <v>0</v>
          </cell>
          <cell r="S119">
            <v>0</v>
          </cell>
          <cell r="T119">
            <v>0</v>
          </cell>
          <cell r="U119">
            <v>1</v>
          </cell>
          <cell r="V119">
            <v>0</v>
          </cell>
          <cell r="W119">
            <v>1</v>
          </cell>
          <cell r="X119">
            <v>0</v>
          </cell>
        </row>
        <row r="120">
          <cell r="A120">
            <v>114</v>
          </cell>
          <cell r="B120">
            <v>2</v>
          </cell>
          <cell r="C120">
            <v>20</v>
          </cell>
          <cell r="D120">
            <v>2</v>
          </cell>
          <cell r="E120">
            <v>20</v>
          </cell>
          <cell r="F120">
            <v>50</v>
          </cell>
          <cell r="G120">
            <v>0</v>
          </cell>
          <cell r="H120">
            <v>0</v>
          </cell>
          <cell r="I120">
            <v>0</v>
          </cell>
          <cell r="J120">
            <v>0</v>
          </cell>
          <cell r="K120">
            <v>0</v>
          </cell>
          <cell r="L120" t="str">
            <v>その他固定負債</v>
          </cell>
          <cell r="M120">
            <v>3</v>
          </cell>
          <cell r="N120">
            <v>0</v>
          </cell>
          <cell r="O120">
            <v>2</v>
          </cell>
          <cell r="P120">
            <v>0</v>
          </cell>
          <cell r="Q120">
            <v>0</v>
          </cell>
          <cell r="R120">
            <v>0</v>
          </cell>
          <cell r="S120">
            <v>0</v>
          </cell>
          <cell r="T120">
            <v>0</v>
          </cell>
          <cell r="U120">
            <v>1</v>
          </cell>
          <cell r="V120">
            <v>0</v>
          </cell>
          <cell r="W120">
            <v>0</v>
          </cell>
          <cell r="X120">
            <v>0</v>
          </cell>
        </row>
        <row r="121">
          <cell r="A121">
            <v>115</v>
          </cell>
          <cell r="B121">
            <v>2</v>
          </cell>
          <cell r="C121">
            <v>20</v>
          </cell>
          <cell r="D121">
            <v>2</v>
          </cell>
          <cell r="E121">
            <v>20</v>
          </cell>
          <cell r="F121">
            <v>50</v>
          </cell>
          <cell r="G121">
            <v>10</v>
          </cell>
          <cell r="H121">
            <v>0</v>
          </cell>
          <cell r="I121">
            <v>0</v>
          </cell>
          <cell r="J121">
            <v>1395</v>
          </cell>
          <cell r="K121" t="str">
            <v>ＢＳ固定負債／預り保証金</v>
          </cell>
          <cell r="L121" t="str">
            <v>預り保証金</v>
          </cell>
          <cell r="M121">
            <v>4</v>
          </cell>
          <cell r="N121">
            <v>1</v>
          </cell>
          <cell r="O121">
            <v>2</v>
          </cell>
          <cell r="P121">
            <v>0</v>
          </cell>
          <cell r="Q121">
            <v>0</v>
          </cell>
          <cell r="R121">
            <v>0</v>
          </cell>
          <cell r="S121">
            <v>0</v>
          </cell>
          <cell r="T121">
            <v>0</v>
          </cell>
          <cell r="U121">
            <v>1</v>
          </cell>
          <cell r="V121">
            <v>0</v>
          </cell>
          <cell r="W121">
            <v>1</v>
          </cell>
          <cell r="X121">
            <v>0</v>
          </cell>
        </row>
        <row r="122">
          <cell r="A122">
            <v>116</v>
          </cell>
          <cell r="B122">
            <v>2</v>
          </cell>
          <cell r="C122">
            <v>20</v>
          </cell>
          <cell r="D122">
            <v>2</v>
          </cell>
          <cell r="E122">
            <v>20</v>
          </cell>
          <cell r="F122">
            <v>50</v>
          </cell>
          <cell r="G122">
            <v>20</v>
          </cell>
          <cell r="H122">
            <v>0</v>
          </cell>
          <cell r="I122">
            <v>0</v>
          </cell>
          <cell r="J122">
            <v>1400</v>
          </cell>
          <cell r="K122" t="str">
            <v>ＢＳ固定負債／その他固定負債</v>
          </cell>
          <cell r="L122" t="str">
            <v>その他固定負債</v>
          </cell>
          <cell r="M122">
            <v>4</v>
          </cell>
          <cell r="N122">
            <v>1</v>
          </cell>
          <cell r="O122">
            <v>2</v>
          </cell>
          <cell r="P122">
            <v>0</v>
          </cell>
          <cell r="Q122">
            <v>0</v>
          </cell>
          <cell r="R122">
            <v>0</v>
          </cell>
          <cell r="S122">
            <v>0</v>
          </cell>
          <cell r="T122">
            <v>0</v>
          </cell>
          <cell r="U122">
            <v>1</v>
          </cell>
          <cell r="V122">
            <v>0</v>
          </cell>
          <cell r="W122">
            <v>1</v>
          </cell>
          <cell r="X122">
            <v>0</v>
          </cell>
        </row>
        <row r="123">
          <cell r="A123">
            <v>117</v>
          </cell>
          <cell r="B123">
            <v>3</v>
          </cell>
          <cell r="C123">
            <v>0</v>
          </cell>
          <cell r="D123">
            <v>3</v>
          </cell>
          <cell r="E123">
            <v>0</v>
          </cell>
          <cell r="F123">
            <v>0</v>
          </cell>
          <cell r="G123">
            <v>0</v>
          </cell>
          <cell r="H123">
            <v>0</v>
          </cell>
          <cell r="I123">
            <v>0</v>
          </cell>
          <cell r="J123">
            <v>0</v>
          </cell>
          <cell r="K123">
            <v>0</v>
          </cell>
          <cell r="L123" t="str">
            <v>正味財産の部</v>
          </cell>
          <cell r="M123">
            <v>1</v>
          </cell>
          <cell r="N123">
            <v>0</v>
          </cell>
          <cell r="O123">
            <v>2</v>
          </cell>
          <cell r="P123">
            <v>0</v>
          </cell>
          <cell r="Q123">
            <v>0</v>
          </cell>
          <cell r="R123">
            <v>0</v>
          </cell>
          <cell r="S123">
            <v>0</v>
          </cell>
          <cell r="T123">
            <v>0</v>
          </cell>
          <cell r="U123">
            <v>1</v>
          </cell>
          <cell r="V123">
            <v>1</v>
          </cell>
          <cell r="W123">
            <v>0</v>
          </cell>
          <cell r="X123">
            <v>0</v>
          </cell>
        </row>
        <row r="124">
          <cell r="A124">
            <v>118</v>
          </cell>
          <cell r="B124">
            <v>3</v>
          </cell>
          <cell r="C124">
            <v>10</v>
          </cell>
          <cell r="D124">
            <v>3</v>
          </cell>
          <cell r="E124">
            <v>10</v>
          </cell>
          <cell r="F124">
            <v>0</v>
          </cell>
          <cell r="G124">
            <v>0</v>
          </cell>
          <cell r="H124">
            <v>0</v>
          </cell>
          <cell r="I124">
            <v>0</v>
          </cell>
          <cell r="J124">
            <v>0</v>
          </cell>
          <cell r="K124">
            <v>0</v>
          </cell>
          <cell r="L124" t="str">
            <v>正味財産</v>
          </cell>
          <cell r="M124">
            <v>2</v>
          </cell>
          <cell r="N124">
            <v>0</v>
          </cell>
          <cell r="O124">
            <v>2</v>
          </cell>
          <cell r="P124">
            <v>0</v>
          </cell>
          <cell r="Q124">
            <v>0</v>
          </cell>
          <cell r="R124">
            <v>0</v>
          </cell>
          <cell r="S124">
            <v>0</v>
          </cell>
          <cell r="T124">
            <v>0</v>
          </cell>
          <cell r="U124">
            <v>1</v>
          </cell>
          <cell r="V124">
            <v>1</v>
          </cell>
          <cell r="W124">
            <v>1</v>
          </cell>
          <cell r="X124">
            <v>0</v>
          </cell>
        </row>
        <row r="125">
          <cell r="A125">
            <v>119</v>
          </cell>
          <cell r="B125">
            <v>3</v>
          </cell>
          <cell r="C125">
            <v>10</v>
          </cell>
          <cell r="D125">
            <v>3</v>
          </cell>
          <cell r="E125">
            <v>10</v>
          </cell>
          <cell r="F125">
            <v>10</v>
          </cell>
          <cell r="G125">
            <v>0</v>
          </cell>
          <cell r="H125">
            <v>0</v>
          </cell>
          <cell r="I125">
            <v>0</v>
          </cell>
          <cell r="J125">
            <v>1505</v>
          </cell>
          <cell r="K125" t="str">
            <v>ＢＳ正味財産／開始残高相当</v>
          </cell>
          <cell r="L125" t="str">
            <v>開始残高相当</v>
          </cell>
          <cell r="M125">
            <v>3</v>
          </cell>
          <cell r="N125">
            <v>1</v>
          </cell>
          <cell r="O125">
            <v>2</v>
          </cell>
          <cell r="P125">
            <v>0</v>
          </cell>
          <cell r="Q125">
            <v>0</v>
          </cell>
          <cell r="R125">
            <v>0</v>
          </cell>
          <cell r="S125">
            <v>0</v>
          </cell>
          <cell r="T125">
            <v>0</v>
          </cell>
          <cell r="U125">
            <v>1</v>
          </cell>
          <cell r="V125">
            <v>1</v>
          </cell>
          <cell r="W125">
            <v>0</v>
          </cell>
          <cell r="X125">
            <v>0</v>
          </cell>
        </row>
        <row r="126">
          <cell r="A126">
            <v>120</v>
          </cell>
          <cell r="B126">
            <v>3</v>
          </cell>
          <cell r="C126">
            <v>10</v>
          </cell>
          <cell r="D126">
            <v>3</v>
          </cell>
          <cell r="E126">
            <v>10</v>
          </cell>
          <cell r="F126">
            <v>20</v>
          </cell>
          <cell r="G126">
            <v>0</v>
          </cell>
          <cell r="H126">
            <v>0</v>
          </cell>
          <cell r="I126">
            <v>0</v>
          </cell>
          <cell r="J126">
            <v>1510</v>
          </cell>
          <cell r="K126" t="str">
            <v>ＢＳ正味財産／国庫支出金</v>
          </cell>
          <cell r="L126" t="str">
            <v>国庫支出金</v>
          </cell>
          <cell r="M126">
            <v>3</v>
          </cell>
          <cell r="N126">
            <v>1</v>
          </cell>
          <cell r="O126">
            <v>2</v>
          </cell>
          <cell r="P126">
            <v>0</v>
          </cell>
          <cell r="Q126">
            <v>0</v>
          </cell>
          <cell r="R126">
            <v>0</v>
          </cell>
          <cell r="S126">
            <v>0</v>
          </cell>
          <cell r="T126">
            <v>0</v>
          </cell>
          <cell r="U126">
            <v>1</v>
          </cell>
          <cell r="V126">
            <v>1</v>
          </cell>
          <cell r="W126">
            <v>0</v>
          </cell>
          <cell r="X126">
            <v>0</v>
          </cell>
        </row>
        <row r="127">
          <cell r="A127">
            <v>121</v>
          </cell>
          <cell r="B127">
            <v>3</v>
          </cell>
          <cell r="C127">
            <v>10</v>
          </cell>
          <cell r="D127">
            <v>3</v>
          </cell>
          <cell r="E127">
            <v>10</v>
          </cell>
          <cell r="F127">
            <v>30</v>
          </cell>
          <cell r="G127">
            <v>0</v>
          </cell>
          <cell r="H127">
            <v>0</v>
          </cell>
          <cell r="I127">
            <v>0</v>
          </cell>
          <cell r="J127">
            <v>1515</v>
          </cell>
          <cell r="K127" t="str">
            <v>ＢＳ正味財産／負担金及繰入金等</v>
          </cell>
          <cell r="L127" t="str">
            <v>負担金及繰入金等</v>
          </cell>
          <cell r="M127">
            <v>3</v>
          </cell>
          <cell r="N127">
            <v>1</v>
          </cell>
          <cell r="O127">
            <v>2</v>
          </cell>
          <cell r="P127">
            <v>0</v>
          </cell>
          <cell r="Q127">
            <v>0</v>
          </cell>
          <cell r="R127">
            <v>0</v>
          </cell>
          <cell r="S127">
            <v>0</v>
          </cell>
          <cell r="T127">
            <v>0</v>
          </cell>
          <cell r="U127">
            <v>1</v>
          </cell>
          <cell r="V127">
            <v>1</v>
          </cell>
          <cell r="W127">
            <v>0</v>
          </cell>
          <cell r="X127">
            <v>0</v>
          </cell>
        </row>
        <row r="128">
          <cell r="A128">
            <v>122</v>
          </cell>
          <cell r="B128">
            <v>3</v>
          </cell>
          <cell r="C128">
            <v>10</v>
          </cell>
          <cell r="D128">
            <v>3</v>
          </cell>
          <cell r="E128">
            <v>10</v>
          </cell>
          <cell r="F128">
            <v>40</v>
          </cell>
          <cell r="G128">
            <v>0</v>
          </cell>
          <cell r="H128">
            <v>0</v>
          </cell>
          <cell r="I128">
            <v>0</v>
          </cell>
          <cell r="J128">
            <v>1520</v>
          </cell>
          <cell r="K128" t="str">
            <v>ＢＳ正味財産／受贈財産評価額</v>
          </cell>
          <cell r="L128" t="str">
            <v>受贈財産評価額</v>
          </cell>
          <cell r="M128">
            <v>3</v>
          </cell>
          <cell r="N128">
            <v>1</v>
          </cell>
          <cell r="O128">
            <v>2</v>
          </cell>
          <cell r="P128">
            <v>0</v>
          </cell>
          <cell r="Q128">
            <v>0</v>
          </cell>
          <cell r="R128">
            <v>0</v>
          </cell>
          <cell r="S128">
            <v>0</v>
          </cell>
          <cell r="T128">
            <v>0</v>
          </cell>
          <cell r="U128">
            <v>1</v>
          </cell>
          <cell r="V128">
            <v>1</v>
          </cell>
          <cell r="W128">
            <v>0</v>
          </cell>
          <cell r="X128">
            <v>0</v>
          </cell>
        </row>
        <row r="129">
          <cell r="A129">
            <v>123</v>
          </cell>
          <cell r="B129">
            <v>3</v>
          </cell>
          <cell r="C129">
            <v>10</v>
          </cell>
          <cell r="D129">
            <v>3</v>
          </cell>
          <cell r="E129">
            <v>10</v>
          </cell>
          <cell r="F129">
            <v>50</v>
          </cell>
          <cell r="G129">
            <v>0</v>
          </cell>
          <cell r="H129">
            <v>0</v>
          </cell>
          <cell r="I129">
            <v>0</v>
          </cell>
          <cell r="J129">
            <v>1525</v>
          </cell>
          <cell r="K129" t="str">
            <v>ＢＳ正味財産／区市町村等移管相当額</v>
          </cell>
          <cell r="L129" t="str">
            <v>区市町村等移管相当額</v>
          </cell>
          <cell r="M129">
            <v>3</v>
          </cell>
          <cell r="N129">
            <v>1</v>
          </cell>
          <cell r="O129">
            <v>2</v>
          </cell>
          <cell r="P129">
            <v>0</v>
          </cell>
          <cell r="Q129">
            <v>0</v>
          </cell>
          <cell r="R129">
            <v>0</v>
          </cell>
          <cell r="S129">
            <v>0</v>
          </cell>
          <cell r="T129">
            <v>0</v>
          </cell>
          <cell r="U129">
            <v>1</v>
          </cell>
          <cell r="V129">
            <v>1</v>
          </cell>
          <cell r="W129">
            <v>0</v>
          </cell>
          <cell r="X129">
            <v>0</v>
          </cell>
        </row>
        <row r="130">
          <cell r="A130">
            <v>124</v>
          </cell>
          <cell r="B130">
            <v>3</v>
          </cell>
          <cell r="C130">
            <v>10</v>
          </cell>
          <cell r="D130">
            <v>3</v>
          </cell>
          <cell r="E130">
            <v>10</v>
          </cell>
          <cell r="F130">
            <v>60</v>
          </cell>
          <cell r="G130">
            <v>0</v>
          </cell>
          <cell r="H130">
            <v>0</v>
          </cell>
          <cell r="I130">
            <v>0</v>
          </cell>
          <cell r="J130">
            <v>0</v>
          </cell>
          <cell r="K130">
            <v>0</v>
          </cell>
          <cell r="L130" t="str">
            <v>剰余金</v>
          </cell>
          <cell r="M130">
            <v>3</v>
          </cell>
          <cell r="N130">
            <v>0</v>
          </cell>
          <cell r="O130">
            <v>2</v>
          </cell>
          <cell r="P130">
            <v>0</v>
          </cell>
          <cell r="Q130">
            <v>0</v>
          </cell>
          <cell r="R130">
            <v>0</v>
          </cell>
          <cell r="S130">
            <v>0</v>
          </cell>
          <cell r="T130">
            <v>0</v>
          </cell>
          <cell r="U130">
            <v>1</v>
          </cell>
          <cell r="V130">
            <v>1</v>
          </cell>
          <cell r="W130">
            <v>0</v>
          </cell>
          <cell r="X130">
            <v>0</v>
          </cell>
        </row>
        <row r="131">
          <cell r="A131">
            <v>125</v>
          </cell>
          <cell r="B131">
            <v>3</v>
          </cell>
          <cell r="C131">
            <v>10</v>
          </cell>
          <cell r="D131">
            <v>3</v>
          </cell>
          <cell r="E131">
            <v>10</v>
          </cell>
          <cell r="F131">
            <v>60</v>
          </cell>
          <cell r="G131">
            <v>10</v>
          </cell>
          <cell r="H131">
            <v>0</v>
          </cell>
          <cell r="I131">
            <v>0</v>
          </cell>
          <cell r="J131">
            <v>1530</v>
          </cell>
          <cell r="K131" t="str">
            <v>ＢＳ正味財産／内部取引勘定</v>
          </cell>
          <cell r="L131" t="str">
            <v>内部取引勘定</v>
          </cell>
          <cell r="M131">
            <v>4</v>
          </cell>
          <cell r="N131">
            <v>1</v>
          </cell>
          <cell r="O131">
            <v>2</v>
          </cell>
          <cell r="P131">
            <v>0</v>
          </cell>
          <cell r="Q131">
            <v>0</v>
          </cell>
          <cell r="R131">
            <v>0</v>
          </cell>
          <cell r="S131">
            <v>0</v>
          </cell>
          <cell r="T131">
            <v>1</v>
          </cell>
          <cell r="U131">
            <v>1</v>
          </cell>
          <cell r="V131">
            <v>1</v>
          </cell>
          <cell r="W131">
            <v>0</v>
          </cell>
          <cell r="X131">
            <v>0</v>
          </cell>
        </row>
        <row r="132">
          <cell r="A132">
            <v>126</v>
          </cell>
          <cell r="B132">
            <v>3</v>
          </cell>
          <cell r="C132">
            <v>10</v>
          </cell>
          <cell r="D132">
            <v>3</v>
          </cell>
          <cell r="E132">
            <v>10</v>
          </cell>
          <cell r="F132">
            <v>60</v>
          </cell>
          <cell r="G132">
            <v>20</v>
          </cell>
          <cell r="H132">
            <v>0</v>
          </cell>
          <cell r="I132">
            <v>0</v>
          </cell>
          <cell r="J132">
            <v>1535</v>
          </cell>
          <cell r="K132" t="str">
            <v>ＢＳ正味財産／都債内部取引勘定</v>
          </cell>
          <cell r="L132" t="str">
            <v>都債内部取引勘定</v>
          </cell>
          <cell r="M132">
            <v>4</v>
          </cell>
          <cell r="N132">
            <v>1</v>
          </cell>
          <cell r="O132">
            <v>2</v>
          </cell>
          <cell r="P132">
            <v>0</v>
          </cell>
          <cell r="Q132">
            <v>0</v>
          </cell>
          <cell r="R132">
            <v>0</v>
          </cell>
          <cell r="S132">
            <v>0</v>
          </cell>
          <cell r="T132">
            <v>0</v>
          </cell>
          <cell r="U132">
            <v>1</v>
          </cell>
          <cell r="V132">
            <v>1</v>
          </cell>
          <cell r="W132">
            <v>0</v>
          </cell>
          <cell r="X132">
            <v>0</v>
          </cell>
        </row>
        <row r="133">
          <cell r="A133">
            <v>127</v>
          </cell>
          <cell r="B133">
            <v>3</v>
          </cell>
          <cell r="C133">
            <v>10</v>
          </cell>
          <cell r="D133">
            <v>3</v>
          </cell>
          <cell r="E133">
            <v>10</v>
          </cell>
          <cell r="F133">
            <v>60</v>
          </cell>
          <cell r="G133">
            <v>30</v>
          </cell>
          <cell r="H133">
            <v>0</v>
          </cell>
          <cell r="I133">
            <v>0</v>
          </cell>
          <cell r="J133">
            <v>0</v>
          </cell>
          <cell r="K133">
            <v>0</v>
          </cell>
          <cell r="L133" t="str">
            <v>その他剰余金</v>
          </cell>
          <cell r="M133">
            <v>4</v>
          </cell>
          <cell r="N133">
            <v>0</v>
          </cell>
          <cell r="O133">
            <v>2</v>
          </cell>
          <cell r="P133">
            <v>0</v>
          </cell>
          <cell r="Q133">
            <v>0</v>
          </cell>
          <cell r="R133">
            <v>0</v>
          </cell>
          <cell r="S133">
            <v>0</v>
          </cell>
          <cell r="T133">
            <v>0</v>
          </cell>
          <cell r="U133">
            <v>1</v>
          </cell>
          <cell r="V133">
            <v>1</v>
          </cell>
          <cell r="W133">
            <v>0</v>
          </cell>
          <cell r="X133">
            <v>0</v>
          </cell>
        </row>
        <row r="134">
          <cell r="A134">
            <v>128</v>
          </cell>
          <cell r="B134">
            <v>3</v>
          </cell>
          <cell r="C134">
            <v>10</v>
          </cell>
          <cell r="D134">
            <v>3</v>
          </cell>
          <cell r="E134">
            <v>10</v>
          </cell>
          <cell r="F134">
            <v>60</v>
          </cell>
          <cell r="G134">
            <v>30</v>
          </cell>
          <cell r="H134">
            <v>10</v>
          </cell>
          <cell r="I134">
            <v>0</v>
          </cell>
          <cell r="J134">
            <v>1540</v>
          </cell>
          <cell r="K134" t="str">
            <v>ＢＳ正味財産／一般財源充当調整額</v>
          </cell>
          <cell r="L134" t="str">
            <v>一般財源充当調整額</v>
          </cell>
          <cell r="M134">
            <v>5</v>
          </cell>
          <cell r="N134">
            <v>1</v>
          </cell>
          <cell r="O134">
            <v>2</v>
          </cell>
          <cell r="P134">
            <v>0</v>
          </cell>
          <cell r="Q134">
            <v>0</v>
          </cell>
          <cell r="R134">
            <v>0</v>
          </cell>
          <cell r="S134">
            <v>0</v>
          </cell>
          <cell r="T134">
            <v>4</v>
          </cell>
          <cell r="U134">
            <v>1</v>
          </cell>
          <cell r="V134">
            <v>1</v>
          </cell>
          <cell r="W134">
            <v>0</v>
          </cell>
          <cell r="X134">
            <v>0</v>
          </cell>
        </row>
        <row r="135">
          <cell r="A135">
            <v>129</v>
          </cell>
          <cell r="B135">
            <v>3</v>
          </cell>
          <cell r="C135">
            <v>10</v>
          </cell>
          <cell r="D135">
            <v>3</v>
          </cell>
          <cell r="E135">
            <v>10</v>
          </cell>
          <cell r="F135">
            <v>60</v>
          </cell>
          <cell r="G135">
            <v>30</v>
          </cell>
          <cell r="H135">
            <v>20</v>
          </cell>
          <cell r="I135">
            <v>0</v>
          </cell>
          <cell r="J135">
            <v>1545</v>
          </cell>
          <cell r="K135" t="str">
            <v>ＢＳ正味財産／一般会計繰入金</v>
          </cell>
          <cell r="L135" t="str">
            <v>一般会計繰入金</v>
          </cell>
          <cell r="M135">
            <v>5</v>
          </cell>
          <cell r="N135">
            <v>1</v>
          </cell>
          <cell r="O135">
            <v>2</v>
          </cell>
          <cell r="P135">
            <v>0</v>
          </cell>
          <cell r="Q135">
            <v>0</v>
          </cell>
          <cell r="R135">
            <v>0</v>
          </cell>
          <cell r="S135">
            <v>0</v>
          </cell>
          <cell r="T135">
            <v>0</v>
          </cell>
          <cell r="U135">
            <v>1</v>
          </cell>
          <cell r="V135">
            <v>1</v>
          </cell>
          <cell r="W135">
            <v>0</v>
          </cell>
          <cell r="X135">
            <v>0</v>
          </cell>
        </row>
        <row r="136">
          <cell r="A136">
            <v>130</v>
          </cell>
          <cell r="B136">
            <v>3</v>
          </cell>
          <cell r="C136">
            <v>10</v>
          </cell>
          <cell r="D136">
            <v>3</v>
          </cell>
          <cell r="E136">
            <v>10</v>
          </cell>
          <cell r="F136">
            <v>60</v>
          </cell>
          <cell r="G136">
            <v>30</v>
          </cell>
          <cell r="H136">
            <v>30</v>
          </cell>
          <cell r="I136">
            <v>0</v>
          </cell>
          <cell r="J136">
            <v>1550</v>
          </cell>
          <cell r="K136" t="str">
            <v>ＢＳ正味財産／その他剰余金</v>
          </cell>
          <cell r="L136" t="str">
            <v>その他剰余金</v>
          </cell>
          <cell r="M136">
            <v>5</v>
          </cell>
          <cell r="N136">
            <v>1</v>
          </cell>
          <cell r="O136">
            <v>2</v>
          </cell>
          <cell r="P136">
            <v>0</v>
          </cell>
          <cell r="Q136">
            <v>0</v>
          </cell>
          <cell r="R136">
            <v>0</v>
          </cell>
          <cell r="S136">
            <v>0</v>
          </cell>
          <cell r="T136">
            <v>11</v>
          </cell>
          <cell r="U136">
            <v>1</v>
          </cell>
          <cell r="V136">
            <v>1</v>
          </cell>
          <cell r="W136">
            <v>0</v>
          </cell>
          <cell r="X136">
            <v>0</v>
          </cell>
        </row>
        <row r="137">
          <cell r="A137">
            <v>131</v>
          </cell>
          <cell r="B137">
            <v>11</v>
          </cell>
          <cell r="C137">
            <v>0</v>
          </cell>
          <cell r="D137">
            <v>11</v>
          </cell>
          <cell r="E137">
            <v>0</v>
          </cell>
          <cell r="F137">
            <v>0</v>
          </cell>
          <cell r="G137">
            <v>0</v>
          </cell>
          <cell r="H137">
            <v>0</v>
          </cell>
          <cell r="I137">
            <v>0</v>
          </cell>
          <cell r="J137">
            <v>0</v>
          </cell>
          <cell r="K137">
            <v>0</v>
          </cell>
          <cell r="L137" t="str">
            <v>通常収支の部</v>
          </cell>
          <cell r="M137">
            <v>1</v>
          </cell>
          <cell r="N137">
            <v>0</v>
          </cell>
          <cell r="O137">
            <v>2</v>
          </cell>
          <cell r="P137">
            <v>0</v>
          </cell>
          <cell r="Q137">
            <v>0</v>
          </cell>
          <cell r="R137">
            <v>0</v>
          </cell>
          <cell r="S137">
            <v>0</v>
          </cell>
          <cell r="T137">
            <v>0</v>
          </cell>
          <cell r="U137">
            <v>2</v>
          </cell>
          <cell r="V137">
            <v>20</v>
          </cell>
          <cell r="W137">
            <v>0</v>
          </cell>
          <cell r="X137">
            <v>0</v>
          </cell>
        </row>
        <row r="138">
          <cell r="A138">
            <v>132</v>
          </cell>
          <cell r="B138">
            <v>11</v>
          </cell>
          <cell r="C138">
            <v>10</v>
          </cell>
          <cell r="D138">
            <v>11</v>
          </cell>
          <cell r="E138">
            <v>10</v>
          </cell>
          <cell r="F138">
            <v>0</v>
          </cell>
          <cell r="G138">
            <v>0</v>
          </cell>
          <cell r="H138">
            <v>0</v>
          </cell>
          <cell r="I138">
            <v>0</v>
          </cell>
          <cell r="J138">
            <v>0</v>
          </cell>
          <cell r="K138">
            <v>0</v>
          </cell>
          <cell r="L138" t="str">
            <v>行政収支の部</v>
          </cell>
          <cell r="M138">
            <v>2</v>
          </cell>
          <cell r="N138">
            <v>0</v>
          </cell>
          <cell r="O138">
            <v>2</v>
          </cell>
          <cell r="P138">
            <v>0</v>
          </cell>
          <cell r="Q138">
            <v>0</v>
          </cell>
          <cell r="R138">
            <v>0</v>
          </cell>
          <cell r="S138">
            <v>0</v>
          </cell>
          <cell r="T138">
            <v>0</v>
          </cell>
          <cell r="U138">
            <v>2</v>
          </cell>
          <cell r="V138">
            <v>20</v>
          </cell>
          <cell r="W138">
            <v>0</v>
          </cell>
          <cell r="X138">
            <v>0</v>
          </cell>
        </row>
        <row r="139">
          <cell r="A139">
            <v>133</v>
          </cell>
          <cell r="B139">
            <v>11</v>
          </cell>
          <cell r="C139">
            <v>10</v>
          </cell>
          <cell r="D139">
            <v>11</v>
          </cell>
          <cell r="E139">
            <v>10</v>
          </cell>
          <cell r="F139">
            <v>10</v>
          </cell>
          <cell r="G139">
            <v>0</v>
          </cell>
          <cell r="H139">
            <v>0</v>
          </cell>
          <cell r="I139">
            <v>0</v>
          </cell>
          <cell r="J139">
            <v>0</v>
          </cell>
          <cell r="K139">
            <v>0</v>
          </cell>
          <cell r="L139" t="str">
            <v>行政収入</v>
          </cell>
          <cell r="M139">
            <v>3</v>
          </cell>
          <cell r="N139">
            <v>0</v>
          </cell>
          <cell r="O139">
            <v>2</v>
          </cell>
          <cell r="P139">
            <v>0</v>
          </cell>
          <cell r="Q139">
            <v>0</v>
          </cell>
          <cell r="R139">
            <v>0</v>
          </cell>
          <cell r="S139">
            <v>0</v>
          </cell>
          <cell r="T139">
            <v>0</v>
          </cell>
          <cell r="U139">
            <v>2</v>
          </cell>
          <cell r="V139">
            <v>20</v>
          </cell>
          <cell r="W139">
            <v>0</v>
          </cell>
          <cell r="X139">
            <v>0</v>
          </cell>
        </row>
        <row r="140">
          <cell r="A140">
            <v>134</v>
          </cell>
          <cell r="B140">
            <v>11</v>
          </cell>
          <cell r="C140">
            <v>10</v>
          </cell>
          <cell r="D140">
            <v>11</v>
          </cell>
          <cell r="E140">
            <v>10</v>
          </cell>
          <cell r="F140">
            <v>10</v>
          </cell>
          <cell r="G140">
            <v>5</v>
          </cell>
          <cell r="H140">
            <v>0</v>
          </cell>
          <cell r="I140">
            <v>0</v>
          </cell>
          <cell r="J140">
            <v>0</v>
          </cell>
          <cell r="K140">
            <v>0</v>
          </cell>
          <cell r="L140" t="str">
            <v>地方税</v>
          </cell>
          <cell r="M140">
            <v>4</v>
          </cell>
          <cell r="N140">
            <v>0</v>
          </cell>
          <cell r="O140">
            <v>2</v>
          </cell>
          <cell r="P140">
            <v>0</v>
          </cell>
          <cell r="Q140">
            <v>0</v>
          </cell>
          <cell r="R140">
            <v>0</v>
          </cell>
          <cell r="S140">
            <v>0</v>
          </cell>
          <cell r="T140">
            <v>0</v>
          </cell>
          <cell r="U140">
            <v>2</v>
          </cell>
          <cell r="V140">
            <v>20</v>
          </cell>
          <cell r="W140">
            <v>1</v>
          </cell>
          <cell r="X140">
            <v>0</v>
          </cell>
        </row>
        <row r="141">
          <cell r="A141">
            <v>135</v>
          </cell>
          <cell r="B141">
            <v>11</v>
          </cell>
          <cell r="C141">
            <v>10</v>
          </cell>
          <cell r="D141">
            <v>11</v>
          </cell>
          <cell r="E141">
            <v>10</v>
          </cell>
          <cell r="F141">
            <v>10</v>
          </cell>
          <cell r="G141">
            <v>5</v>
          </cell>
          <cell r="H141">
            <v>10</v>
          </cell>
          <cell r="I141">
            <v>0</v>
          </cell>
          <cell r="J141">
            <v>2005</v>
          </cell>
          <cell r="K141" t="str">
            <v>行コス行政収入／都税</v>
          </cell>
          <cell r="L141" t="str">
            <v>都税</v>
          </cell>
          <cell r="M141">
            <v>5</v>
          </cell>
          <cell r="N141">
            <v>1</v>
          </cell>
          <cell r="O141">
            <v>2</v>
          </cell>
          <cell r="P141">
            <v>0</v>
          </cell>
          <cell r="Q141">
            <v>0</v>
          </cell>
          <cell r="R141">
            <v>0</v>
          </cell>
          <cell r="S141">
            <v>0</v>
          </cell>
          <cell r="T141">
            <v>0</v>
          </cell>
          <cell r="U141">
            <v>2</v>
          </cell>
          <cell r="V141">
            <v>20</v>
          </cell>
          <cell r="W141">
            <v>0</v>
          </cell>
          <cell r="X141">
            <v>0</v>
          </cell>
        </row>
        <row r="142">
          <cell r="A142">
            <v>136</v>
          </cell>
          <cell r="B142">
            <v>11</v>
          </cell>
          <cell r="C142">
            <v>10</v>
          </cell>
          <cell r="D142">
            <v>11</v>
          </cell>
          <cell r="E142">
            <v>10</v>
          </cell>
          <cell r="F142">
            <v>10</v>
          </cell>
          <cell r="G142">
            <v>5</v>
          </cell>
          <cell r="H142">
            <v>20</v>
          </cell>
          <cell r="I142">
            <v>0</v>
          </cell>
          <cell r="J142">
            <v>2010</v>
          </cell>
          <cell r="K142" t="str">
            <v>行コス行政収入／地方消費税（清算前）</v>
          </cell>
          <cell r="L142" t="str">
            <v>地方消費税（清算前）</v>
          </cell>
          <cell r="M142">
            <v>5</v>
          </cell>
          <cell r="N142">
            <v>1</v>
          </cell>
          <cell r="O142">
            <v>2</v>
          </cell>
          <cell r="P142">
            <v>0</v>
          </cell>
          <cell r="Q142">
            <v>0</v>
          </cell>
          <cell r="R142">
            <v>0</v>
          </cell>
          <cell r="S142">
            <v>0</v>
          </cell>
          <cell r="T142">
            <v>0</v>
          </cell>
          <cell r="U142">
            <v>2</v>
          </cell>
          <cell r="V142">
            <v>20</v>
          </cell>
          <cell r="W142">
            <v>0</v>
          </cell>
          <cell r="X142">
            <v>0</v>
          </cell>
        </row>
        <row r="143">
          <cell r="A143">
            <v>137</v>
          </cell>
          <cell r="B143">
            <v>11</v>
          </cell>
          <cell r="C143">
            <v>10</v>
          </cell>
          <cell r="D143">
            <v>11</v>
          </cell>
          <cell r="E143">
            <v>10</v>
          </cell>
          <cell r="F143">
            <v>10</v>
          </cell>
          <cell r="G143">
            <v>10</v>
          </cell>
          <cell r="H143">
            <v>0</v>
          </cell>
          <cell r="I143">
            <v>0</v>
          </cell>
          <cell r="J143">
            <v>2015</v>
          </cell>
          <cell r="K143" t="str">
            <v>行コス行政収入／地方譲与税</v>
          </cell>
          <cell r="L143" t="str">
            <v>地方譲与税</v>
          </cell>
          <cell r="M143">
            <v>4</v>
          </cell>
          <cell r="N143">
            <v>1</v>
          </cell>
          <cell r="O143">
            <v>2</v>
          </cell>
          <cell r="P143">
            <v>0</v>
          </cell>
          <cell r="Q143">
            <v>0</v>
          </cell>
          <cell r="R143">
            <v>0</v>
          </cell>
          <cell r="S143">
            <v>0</v>
          </cell>
          <cell r="T143">
            <v>0</v>
          </cell>
          <cell r="U143">
            <v>2</v>
          </cell>
          <cell r="V143">
            <v>20</v>
          </cell>
          <cell r="W143">
            <v>1</v>
          </cell>
          <cell r="X143">
            <v>0</v>
          </cell>
        </row>
        <row r="144">
          <cell r="A144">
            <v>138</v>
          </cell>
          <cell r="B144">
            <v>11</v>
          </cell>
          <cell r="C144">
            <v>10</v>
          </cell>
          <cell r="D144">
            <v>11</v>
          </cell>
          <cell r="E144">
            <v>10</v>
          </cell>
          <cell r="F144">
            <v>10</v>
          </cell>
          <cell r="G144">
            <v>15</v>
          </cell>
          <cell r="H144">
            <v>0</v>
          </cell>
          <cell r="I144">
            <v>0</v>
          </cell>
          <cell r="J144">
            <v>2020</v>
          </cell>
          <cell r="K144" t="str">
            <v>行コス行政収入／地方特例交付金</v>
          </cell>
          <cell r="L144" t="str">
            <v>地方特例交付金</v>
          </cell>
          <cell r="M144">
            <v>4</v>
          </cell>
          <cell r="N144">
            <v>1</v>
          </cell>
          <cell r="O144">
            <v>2</v>
          </cell>
          <cell r="P144">
            <v>0</v>
          </cell>
          <cell r="Q144">
            <v>0</v>
          </cell>
          <cell r="R144">
            <v>0</v>
          </cell>
          <cell r="S144">
            <v>0</v>
          </cell>
          <cell r="T144">
            <v>0</v>
          </cell>
          <cell r="U144">
            <v>2</v>
          </cell>
          <cell r="V144">
            <v>20</v>
          </cell>
          <cell r="W144">
            <v>1</v>
          </cell>
          <cell r="X144">
            <v>0</v>
          </cell>
        </row>
        <row r="145">
          <cell r="A145">
            <v>139</v>
          </cell>
          <cell r="B145">
            <v>11</v>
          </cell>
          <cell r="C145">
            <v>10</v>
          </cell>
          <cell r="D145">
            <v>11</v>
          </cell>
          <cell r="E145">
            <v>10</v>
          </cell>
          <cell r="F145">
            <v>10</v>
          </cell>
          <cell r="G145">
            <v>20</v>
          </cell>
          <cell r="H145">
            <v>0</v>
          </cell>
          <cell r="I145">
            <v>0</v>
          </cell>
          <cell r="J145">
            <v>2025</v>
          </cell>
          <cell r="K145" t="str">
            <v>行コス行政収入／国有提供施設等所在市町村助成交付金</v>
          </cell>
          <cell r="L145" t="str">
            <v>国有提供施設等所在市町村助成交付金</v>
          </cell>
          <cell r="M145">
            <v>4</v>
          </cell>
          <cell r="N145">
            <v>1</v>
          </cell>
          <cell r="O145">
            <v>2</v>
          </cell>
          <cell r="P145">
            <v>0</v>
          </cell>
          <cell r="Q145">
            <v>0</v>
          </cell>
          <cell r="R145">
            <v>0</v>
          </cell>
          <cell r="S145">
            <v>0</v>
          </cell>
          <cell r="T145">
            <v>0</v>
          </cell>
          <cell r="U145">
            <v>2</v>
          </cell>
          <cell r="V145">
            <v>20</v>
          </cell>
          <cell r="W145">
            <v>1</v>
          </cell>
          <cell r="X145">
            <v>0</v>
          </cell>
        </row>
        <row r="146">
          <cell r="A146">
            <v>140</v>
          </cell>
          <cell r="B146">
            <v>11</v>
          </cell>
          <cell r="C146">
            <v>10</v>
          </cell>
          <cell r="D146">
            <v>11</v>
          </cell>
          <cell r="E146">
            <v>10</v>
          </cell>
          <cell r="F146">
            <v>10</v>
          </cell>
          <cell r="G146">
            <v>25</v>
          </cell>
          <cell r="H146">
            <v>0</v>
          </cell>
          <cell r="I146">
            <v>0</v>
          </cell>
          <cell r="J146">
            <v>2030</v>
          </cell>
          <cell r="K146" t="str">
            <v>行コス行政収入／税諸収入</v>
          </cell>
          <cell r="L146" t="str">
            <v>税諸収入</v>
          </cell>
          <cell r="M146">
            <v>4</v>
          </cell>
          <cell r="N146">
            <v>1</v>
          </cell>
          <cell r="O146">
            <v>2</v>
          </cell>
          <cell r="P146">
            <v>0</v>
          </cell>
          <cell r="Q146">
            <v>0</v>
          </cell>
          <cell r="R146">
            <v>0</v>
          </cell>
          <cell r="S146">
            <v>0</v>
          </cell>
          <cell r="T146">
            <v>0</v>
          </cell>
          <cell r="U146">
            <v>2</v>
          </cell>
          <cell r="V146">
            <v>20</v>
          </cell>
          <cell r="W146">
            <v>1</v>
          </cell>
          <cell r="X146">
            <v>0</v>
          </cell>
        </row>
        <row r="147">
          <cell r="A147">
            <v>141</v>
          </cell>
          <cell r="B147">
            <v>11</v>
          </cell>
          <cell r="C147">
            <v>10</v>
          </cell>
          <cell r="D147">
            <v>11</v>
          </cell>
          <cell r="E147">
            <v>10</v>
          </cell>
          <cell r="F147">
            <v>10</v>
          </cell>
          <cell r="G147">
            <v>30</v>
          </cell>
          <cell r="H147">
            <v>0</v>
          </cell>
          <cell r="I147">
            <v>0</v>
          </cell>
          <cell r="J147">
            <v>2035</v>
          </cell>
          <cell r="K147" t="str">
            <v>行コス行政収入／国庫支出金</v>
          </cell>
          <cell r="L147" t="str">
            <v>国庫支出金</v>
          </cell>
          <cell r="M147">
            <v>4</v>
          </cell>
          <cell r="N147">
            <v>1</v>
          </cell>
          <cell r="O147">
            <v>2</v>
          </cell>
          <cell r="P147">
            <v>0</v>
          </cell>
          <cell r="Q147">
            <v>0</v>
          </cell>
          <cell r="R147">
            <v>0</v>
          </cell>
          <cell r="S147">
            <v>0</v>
          </cell>
          <cell r="T147">
            <v>0</v>
          </cell>
          <cell r="U147">
            <v>2</v>
          </cell>
          <cell r="V147">
            <v>20</v>
          </cell>
          <cell r="W147">
            <v>1</v>
          </cell>
          <cell r="X147">
            <v>0</v>
          </cell>
        </row>
        <row r="148">
          <cell r="A148">
            <v>142</v>
          </cell>
          <cell r="B148">
            <v>11</v>
          </cell>
          <cell r="C148">
            <v>10</v>
          </cell>
          <cell r="D148">
            <v>11</v>
          </cell>
          <cell r="E148">
            <v>10</v>
          </cell>
          <cell r="F148">
            <v>10</v>
          </cell>
          <cell r="G148">
            <v>35</v>
          </cell>
          <cell r="H148">
            <v>0</v>
          </cell>
          <cell r="I148">
            <v>0</v>
          </cell>
          <cell r="J148">
            <v>2040</v>
          </cell>
          <cell r="K148" t="str">
            <v>行コス行政収入／交通安全対策特別交付金</v>
          </cell>
          <cell r="L148" t="str">
            <v>交通安全対策特別交付金</v>
          </cell>
          <cell r="M148">
            <v>4</v>
          </cell>
          <cell r="N148">
            <v>1</v>
          </cell>
          <cell r="O148">
            <v>2</v>
          </cell>
          <cell r="P148">
            <v>0</v>
          </cell>
          <cell r="Q148">
            <v>0</v>
          </cell>
          <cell r="R148">
            <v>0</v>
          </cell>
          <cell r="S148">
            <v>0</v>
          </cell>
          <cell r="T148">
            <v>0</v>
          </cell>
          <cell r="U148">
            <v>2</v>
          </cell>
          <cell r="V148">
            <v>20</v>
          </cell>
          <cell r="W148">
            <v>1</v>
          </cell>
          <cell r="X148">
            <v>0</v>
          </cell>
        </row>
        <row r="149">
          <cell r="A149">
            <v>143</v>
          </cell>
          <cell r="B149">
            <v>11</v>
          </cell>
          <cell r="C149">
            <v>10</v>
          </cell>
          <cell r="D149">
            <v>11</v>
          </cell>
          <cell r="E149">
            <v>10</v>
          </cell>
          <cell r="F149">
            <v>10</v>
          </cell>
          <cell r="G149">
            <v>40</v>
          </cell>
          <cell r="H149">
            <v>0</v>
          </cell>
          <cell r="I149">
            <v>0</v>
          </cell>
          <cell r="J149">
            <v>0</v>
          </cell>
          <cell r="K149">
            <v>0</v>
          </cell>
          <cell r="L149" t="str">
            <v>事業収入（特別会計）</v>
          </cell>
          <cell r="M149">
            <v>4</v>
          </cell>
          <cell r="N149">
            <v>0</v>
          </cell>
          <cell r="O149">
            <v>2</v>
          </cell>
          <cell r="P149">
            <v>0</v>
          </cell>
          <cell r="Q149">
            <v>0</v>
          </cell>
          <cell r="R149">
            <v>0</v>
          </cell>
          <cell r="S149">
            <v>0</v>
          </cell>
          <cell r="T149">
            <v>0</v>
          </cell>
          <cell r="U149">
            <v>2</v>
          </cell>
          <cell r="V149">
            <v>20</v>
          </cell>
          <cell r="W149">
            <v>1</v>
          </cell>
          <cell r="X149">
            <v>0</v>
          </cell>
        </row>
        <row r="150">
          <cell r="A150">
            <v>144</v>
          </cell>
          <cell r="B150">
            <v>11</v>
          </cell>
          <cell r="C150">
            <v>10</v>
          </cell>
          <cell r="D150">
            <v>11</v>
          </cell>
          <cell r="E150">
            <v>10</v>
          </cell>
          <cell r="F150">
            <v>10</v>
          </cell>
          <cell r="G150">
            <v>40</v>
          </cell>
          <cell r="H150">
            <v>10</v>
          </cell>
          <cell r="I150">
            <v>0</v>
          </cell>
          <cell r="J150">
            <v>2045</v>
          </cell>
          <cell r="K150" t="str">
            <v>行コス行政収入／事業収入（特別会計）／貸付金利子</v>
          </cell>
          <cell r="L150" t="str">
            <v>貸付金利子収入</v>
          </cell>
          <cell r="M150">
            <v>5</v>
          </cell>
          <cell r="N150">
            <v>1</v>
          </cell>
          <cell r="O150">
            <v>2</v>
          </cell>
          <cell r="P150">
            <v>0</v>
          </cell>
          <cell r="Q150">
            <v>0</v>
          </cell>
          <cell r="R150">
            <v>0</v>
          </cell>
          <cell r="S150">
            <v>0</v>
          </cell>
          <cell r="T150">
            <v>0</v>
          </cell>
          <cell r="U150">
            <v>2</v>
          </cell>
          <cell r="V150">
            <v>20</v>
          </cell>
          <cell r="W150">
            <v>0</v>
          </cell>
          <cell r="X150">
            <v>0</v>
          </cell>
        </row>
        <row r="151">
          <cell r="A151">
            <v>145</v>
          </cell>
          <cell r="B151">
            <v>11</v>
          </cell>
          <cell r="C151">
            <v>10</v>
          </cell>
          <cell r="D151">
            <v>11</v>
          </cell>
          <cell r="E151">
            <v>10</v>
          </cell>
          <cell r="F151">
            <v>10</v>
          </cell>
          <cell r="G151">
            <v>40</v>
          </cell>
          <cell r="H151">
            <v>20</v>
          </cell>
          <cell r="I151">
            <v>0</v>
          </cell>
          <cell r="J151">
            <v>2050</v>
          </cell>
          <cell r="K151" t="str">
            <v>行コス行政収入／事業収入（特別会計）／掛金収入</v>
          </cell>
          <cell r="L151" t="str">
            <v>掛金収入</v>
          </cell>
          <cell r="M151">
            <v>5</v>
          </cell>
          <cell r="N151">
            <v>1</v>
          </cell>
          <cell r="O151">
            <v>2</v>
          </cell>
          <cell r="P151">
            <v>0</v>
          </cell>
          <cell r="Q151">
            <v>0</v>
          </cell>
          <cell r="R151">
            <v>0</v>
          </cell>
          <cell r="S151">
            <v>0</v>
          </cell>
          <cell r="T151">
            <v>0</v>
          </cell>
          <cell r="U151">
            <v>2</v>
          </cell>
          <cell r="V151">
            <v>20</v>
          </cell>
          <cell r="W151">
            <v>0</v>
          </cell>
          <cell r="X151">
            <v>0</v>
          </cell>
        </row>
        <row r="152">
          <cell r="A152">
            <v>146</v>
          </cell>
          <cell r="B152">
            <v>11</v>
          </cell>
          <cell r="C152">
            <v>10</v>
          </cell>
          <cell r="D152">
            <v>11</v>
          </cell>
          <cell r="E152">
            <v>10</v>
          </cell>
          <cell r="F152">
            <v>10</v>
          </cell>
          <cell r="G152">
            <v>40</v>
          </cell>
          <cell r="H152">
            <v>30</v>
          </cell>
          <cell r="I152">
            <v>0</v>
          </cell>
          <cell r="J152">
            <v>2055</v>
          </cell>
          <cell r="K152" t="str">
            <v>行コス行政収入／事業収入（特別会計）／契約違約金</v>
          </cell>
          <cell r="L152" t="str">
            <v>契約違約金</v>
          </cell>
          <cell r="M152">
            <v>5</v>
          </cell>
          <cell r="N152">
            <v>1</v>
          </cell>
          <cell r="O152">
            <v>2</v>
          </cell>
          <cell r="P152">
            <v>0</v>
          </cell>
          <cell r="Q152">
            <v>0</v>
          </cell>
          <cell r="R152">
            <v>0</v>
          </cell>
          <cell r="S152">
            <v>0</v>
          </cell>
          <cell r="T152">
            <v>0</v>
          </cell>
          <cell r="U152">
            <v>2</v>
          </cell>
          <cell r="V152">
            <v>20</v>
          </cell>
          <cell r="W152">
            <v>0</v>
          </cell>
          <cell r="X152">
            <v>0</v>
          </cell>
        </row>
        <row r="153">
          <cell r="A153">
            <v>147</v>
          </cell>
          <cell r="B153">
            <v>11</v>
          </cell>
          <cell r="C153">
            <v>10</v>
          </cell>
          <cell r="D153">
            <v>11</v>
          </cell>
          <cell r="E153">
            <v>10</v>
          </cell>
          <cell r="F153">
            <v>10</v>
          </cell>
          <cell r="G153">
            <v>45</v>
          </cell>
          <cell r="H153">
            <v>0</v>
          </cell>
          <cell r="I153">
            <v>0</v>
          </cell>
          <cell r="J153">
            <v>0</v>
          </cell>
          <cell r="K153">
            <v>0</v>
          </cell>
          <cell r="L153" t="str">
            <v>分担金及負担金</v>
          </cell>
          <cell r="M153">
            <v>4</v>
          </cell>
          <cell r="N153">
            <v>0</v>
          </cell>
          <cell r="O153">
            <v>2</v>
          </cell>
          <cell r="P153">
            <v>0</v>
          </cell>
          <cell r="Q153">
            <v>0</v>
          </cell>
          <cell r="R153">
            <v>0</v>
          </cell>
          <cell r="S153">
            <v>0</v>
          </cell>
          <cell r="T153">
            <v>0</v>
          </cell>
          <cell r="U153">
            <v>2</v>
          </cell>
          <cell r="V153">
            <v>20</v>
          </cell>
          <cell r="W153">
            <v>1</v>
          </cell>
          <cell r="X153">
            <v>0</v>
          </cell>
        </row>
        <row r="154">
          <cell r="A154">
            <v>148</v>
          </cell>
          <cell r="B154">
            <v>11</v>
          </cell>
          <cell r="C154">
            <v>10</v>
          </cell>
          <cell r="D154">
            <v>11</v>
          </cell>
          <cell r="E154">
            <v>10</v>
          </cell>
          <cell r="F154">
            <v>10</v>
          </cell>
          <cell r="G154">
            <v>45</v>
          </cell>
          <cell r="H154">
            <v>10</v>
          </cell>
          <cell r="I154">
            <v>0</v>
          </cell>
          <cell r="J154">
            <v>2060</v>
          </cell>
          <cell r="K154" t="str">
            <v>行コス行政収入／負担金</v>
          </cell>
          <cell r="L154" t="str">
            <v>負担金</v>
          </cell>
          <cell r="M154">
            <v>5</v>
          </cell>
          <cell r="N154">
            <v>1</v>
          </cell>
          <cell r="O154">
            <v>2</v>
          </cell>
          <cell r="P154">
            <v>0</v>
          </cell>
          <cell r="Q154">
            <v>0</v>
          </cell>
          <cell r="R154">
            <v>0</v>
          </cell>
          <cell r="S154">
            <v>0</v>
          </cell>
          <cell r="T154">
            <v>0</v>
          </cell>
          <cell r="U154">
            <v>2</v>
          </cell>
          <cell r="V154">
            <v>20</v>
          </cell>
          <cell r="W154">
            <v>0</v>
          </cell>
          <cell r="X154">
            <v>0</v>
          </cell>
        </row>
        <row r="155">
          <cell r="A155">
            <v>149</v>
          </cell>
          <cell r="B155">
            <v>11</v>
          </cell>
          <cell r="C155">
            <v>10</v>
          </cell>
          <cell r="D155">
            <v>11</v>
          </cell>
          <cell r="E155">
            <v>10</v>
          </cell>
          <cell r="F155">
            <v>10</v>
          </cell>
          <cell r="G155">
            <v>50</v>
          </cell>
          <cell r="H155">
            <v>0</v>
          </cell>
          <cell r="I155">
            <v>0</v>
          </cell>
          <cell r="J155">
            <v>0</v>
          </cell>
          <cell r="K155">
            <v>0</v>
          </cell>
          <cell r="L155" t="str">
            <v>使用料及手数料</v>
          </cell>
          <cell r="M155">
            <v>4</v>
          </cell>
          <cell r="N155">
            <v>0</v>
          </cell>
          <cell r="O155">
            <v>2</v>
          </cell>
          <cell r="P155">
            <v>0</v>
          </cell>
          <cell r="Q155">
            <v>0</v>
          </cell>
          <cell r="R155">
            <v>0</v>
          </cell>
          <cell r="S155">
            <v>0</v>
          </cell>
          <cell r="T155">
            <v>0</v>
          </cell>
          <cell r="U155">
            <v>2</v>
          </cell>
          <cell r="V155">
            <v>20</v>
          </cell>
          <cell r="W155">
            <v>1</v>
          </cell>
          <cell r="X155">
            <v>0</v>
          </cell>
        </row>
        <row r="156">
          <cell r="A156">
            <v>150</v>
          </cell>
          <cell r="B156">
            <v>11</v>
          </cell>
          <cell r="C156">
            <v>10</v>
          </cell>
          <cell r="D156">
            <v>11</v>
          </cell>
          <cell r="E156">
            <v>10</v>
          </cell>
          <cell r="F156">
            <v>10</v>
          </cell>
          <cell r="G156">
            <v>50</v>
          </cell>
          <cell r="H156">
            <v>10</v>
          </cell>
          <cell r="I156">
            <v>0</v>
          </cell>
          <cell r="J156">
            <v>2065</v>
          </cell>
          <cell r="K156" t="str">
            <v>行コス行政収入／使用料</v>
          </cell>
          <cell r="L156" t="str">
            <v>使用料</v>
          </cell>
          <cell r="M156">
            <v>5</v>
          </cell>
          <cell r="N156">
            <v>1</v>
          </cell>
          <cell r="O156">
            <v>2</v>
          </cell>
          <cell r="P156">
            <v>0</v>
          </cell>
          <cell r="Q156">
            <v>0</v>
          </cell>
          <cell r="R156">
            <v>0</v>
          </cell>
          <cell r="S156">
            <v>0</v>
          </cell>
          <cell r="T156">
            <v>0</v>
          </cell>
          <cell r="U156">
            <v>2</v>
          </cell>
          <cell r="V156">
            <v>20</v>
          </cell>
          <cell r="W156">
            <v>0</v>
          </cell>
          <cell r="X156">
            <v>0</v>
          </cell>
        </row>
        <row r="157">
          <cell r="A157">
            <v>151</v>
          </cell>
          <cell r="B157">
            <v>11</v>
          </cell>
          <cell r="C157">
            <v>10</v>
          </cell>
          <cell r="D157">
            <v>11</v>
          </cell>
          <cell r="E157">
            <v>10</v>
          </cell>
          <cell r="F157">
            <v>10</v>
          </cell>
          <cell r="G157">
            <v>50</v>
          </cell>
          <cell r="H157">
            <v>20</v>
          </cell>
          <cell r="I157">
            <v>0</v>
          </cell>
          <cell r="J157">
            <v>2070</v>
          </cell>
          <cell r="K157" t="str">
            <v>行コス行政収入／手数料</v>
          </cell>
          <cell r="L157" t="str">
            <v>手数料</v>
          </cell>
          <cell r="M157">
            <v>5</v>
          </cell>
          <cell r="N157">
            <v>1</v>
          </cell>
          <cell r="O157">
            <v>2</v>
          </cell>
          <cell r="P157">
            <v>0</v>
          </cell>
          <cell r="Q157">
            <v>0</v>
          </cell>
          <cell r="R157">
            <v>0</v>
          </cell>
          <cell r="S157">
            <v>0</v>
          </cell>
          <cell r="T157">
            <v>0</v>
          </cell>
          <cell r="U157">
            <v>2</v>
          </cell>
          <cell r="V157">
            <v>20</v>
          </cell>
          <cell r="W157">
            <v>0</v>
          </cell>
          <cell r="X157">
            <v>0</v>
          </cell>
        </row>
        <row r="158">
          <cell r="A158">
            <v>152</v>
          </cell>
          <cell r="B158">
            <v>11</v>
          </cell>
          <cell r="C158">
            <v>10</v>
          </cell>
          <cell r="D158">
            <v>11</v>
          </cell>
          <cell r="E158">
            <v>10</v>
          </cell>
          <cell r="F158">
            <v>10</v>
          </cell>
          <cell r="G158">
            <v>55</v>
          </cell>
          <cell r="H158">
            <v>0</v>
          </cell>
          <cell r="I158">
            <v>0</v>
          </cell>
          <cell r="J158">
            <v>0</v>
          </cell>
          <cell r="K158">
            <v>0</v>
          </cell>
          <cell r="L158" t="str">
            <v>財産収入</v>
          </cell>
          <cell r="M158">
            <v>4</v>
          </cell>
          <cell r="N158">
            <v>0</v>
          </cell>
          <cell r="O158">
            <v>2</v>
          </cell>
          <cell r="P158">
            <v>0</v>
          </cell>
          <cell r="Q158">
            <v>0</v>
          </cell>
          <cell r="R158">
            <v>0</v>
          </cell>
          <cell r="S158">
            <v>0</v>
          </cell>
          <cell r="T158">
            <v>0</v>
          </cell>
          <cell r="U158">
            <v>2</v>
          </cell>
          <cell r="V158">
            <v>20</v>
          </cell>
          <cell r="W158">
            <v>1</v>
          </cell>
          <cell r="X158">
            <v>0</v>
          </cell>
        </row>
        <row r="159">
          <cell r="A159">
            <v>153</v>
          </cell>
          <cell r="B159">
            <v>11</v>
          </cell>
          <cell r="C159">
            <v>10</v>
          </cell>
          <cell r="D159">
            <v>11</v>
          </cell>
          <cell r="E159">
            <v>10</v>
          </cell>
          <cell r="F159">
            <v>10</v>
          </cell>
          <cell r="G159">
            <v>55</v>
          </cell>
          <cell r="H159">
            <v>10</v>
          </cell>
          <cell r="I159">
            <v>0</v>
          </cell>
          <cell r="J159">
            <v>2075</v>
          </cell>
          <cell r="K159" t="str">
            <v>行コス行政収入／財産貸付等運用収入</v>
          </cell>
          <cell r="L159" t="str">
            <v>財産貸付等運用収入</v>
          </cell>
          <cell r="M159">
            <v>5</v>
          </cell>
          <cell r="N159">
            <v>1</v>
          </cell>
          <cell r="O159">
            <v>2</v>
          </cell>
          <cell r="P159">
            <v>0</v>
          </cell>
          <cell r="Q159">
            <v>0</v>
          </cell>
          <cell r="R159">
            <v>0</v>
          </cell>
          <cell r="S159">
            <v>0</v>
          </cell>
          <cell r="T159">
            <v>0</v>
          </cell>
          <cell r="U159">
            <v>2</v>
          </cell>
          <cell r="V159">
            <v>20</v>
          </cell>
          <cell r="W159">
            <v>0</v>
          </cell>
          <cell r="X159">
            <v>0</v>
          </cell>
        </row>
        <row r="160">
          <cell r="A160">
            <v>154</v>
          </cell>
          <cell r="B160">
            <v>11</v>
          </cell>
          <cell r="C160">
            <v>10</v>
          </cell>
          <cell r="D160">
            <v>11</v>
          </cell>
          <cell r="E160">
            <v>10</v>
          </cell>
          <cell r="F160">
            <v>10</v>
          </cell>
          <cell r="G160">
            <v>55</v>
          </cell>
          <cell r="H160">
            <v>20</v>
          </cell>
          <cell r="I160">
            <v>0</v>
          </cell>
          <cell r="J160">
            <v>2080</v>
          </cell>
          <cell r="K160" t="str">
            <v>行コス行政収入／その他財産収入</v>
          </cell>
          <cell r="L160" t="str">
            <v>その他財産収入</v>
          </cell>
          <cell r="M160">
            <v>5</v>
          </cell>
          <cell r="N160">
            <v>1</v>
          </cell>
          <cell r="O160">
            <v>2</v>
          </cell>
          <cell r="P160">
            <v>0</v>
          </cell>
          <cell r="Q160">
            <v>0</v>
          </cell>
          <cell r="R160">
            <v>0</v>
          </cell>
          <cell r="S160">
            <v>0</v>
          </cell>
          <cell r="T160">
            <v>0</v>
          </cell>
          <cell r="U160">
            <v>2</v>
          </cell>
          <cell r="V160">
            <v>20</v>
          </cell>
          <cell r="W160">
            <v>0</v>
          </cell>
          <cell r="X160">
            <v>0</v>
          </cell>
        </row>
        <row r="161">
          <cell r="A161">
            <v>155</v>
          </cell>
          <cell r="B161">
            <v>11</v>
          </cell>
          <cell r="C161">
            <v>10</v>
          </cell>
          <cell r="D161">
            <v>11</v>
          </cell>
          <cell r="E161">
            <v>10</v>
          </cell>
          <cell r="F161">
            <v>10</v>
          </cell>
          <cell r="G161">
            <v>60</v>
          </cell>
          <cell r="H161">
            <v>0</v>
          </cell>
          <cell r="I161">
            <v>0</v>
          </cell>
          <cell r="J161">
            <v>2085</v>
          </cell>
          <cell r="K161" t="str">
            <v>行コス行政収入／受託事業収入</v>
          </cell>
          <cell r="L161" t="str">
            <v>諸収入（受託事業収入）</v>
          </cell>
          <cell r="M161">
            <v>4</v>
          </cell>
          <cell r="N161">
            <v>1</v>
          </cell>
          <cell r="O161">
            <v>2</v>
          </cell>
          <cell r="P161">
            <v>0</v>
          </cell>
          <cell r="Q161">
            <v>0</v>
          </cell>
          <cell r="R161">
            <v>0</v>
          </cell>
          <cell r="S161">
            <v>0</v>
          </cell>
          <cell r="T161">
            <v>0</v>
          </cell>
          <cell r="U161">
            <v>2</v>
          </cell>
          <cell r="V161">
            <v>20</v>
          </cell>
          <cell r="W161">
            <v>1</v>
          </cell>
          <cell r="X161">
            <v>0</v>
          </cell>
        </row>
        <row r="162">
          <cell r="A162">
            <v>156</v>
          </cell>
          <cell r="B162">
            <v>11</v>
          </cell>
          <cell r="C162">
            <v>10</v>
          </cell>
          <cell r="D162">
            <v>11</v>
          </cell>
          <cell r="E162">
            <v>10</v>
          </cell>
          <cell r="F162">
            <v>10</v>
          </cell>
          <cell r="G162">
            <v>65</v>
          </cell>
          <cell r="H162">
            <v>0</v>
          </cell>
          <cell r="I162">
            <v>0</v>
          </cell>
          <cell r="J162">
            <v>0</v>
          </cell>
          <cell r="K162">
            <v>0</v>
          </cell>
          <cell r="L162" t="str">
            <v>諸収入</v>
          </cell>
          <cell r="M162">
            <v>4</v>
          </cell>
          <cell r="N162">
            <v>0</v>
          </cell>
          <cell r="O162">
            <v>2</v>
          </cell>
          <cell r="P162">
            <v>0</v>
          </cell>
          <cell r="Q162">
            <v>0</v>
          </cell>
          <cell r="R162">
            <v>0</v>
          </cell>
          <cell r="S162">
            <v>0</v>
          </cell>
          <cell r="T162">
            <v>0</v>
          </cell>
          <cell r="U162">
            <v>2</v>
          </cell>
          <cell r="V162">
            <v>20</v>
          </cell>
          <cell r="W162">
            <v>1</v>
          </cell>
          <cell r="X162">
            <v>0</v>
          </cell>
        </row>
        <row r="163">
          <cell r="A163">
            <v>157</v>
          </cell>
          <cell r="B163">
            <v>11</v>
          </cell>
          <cell r="C163">
            <v>10</v>
          </cell>
          <cell r="D163">
            <v>11</v>
          </cell>
          <cell r="E163">
            <v>10</v>
          </cell>
          <cell r="F163">
            <v>10</v>
          </cell>
          <cell r="G163">
            <v>65</v>
          </cell>
          <cell r="H163">
            <v>10</v>
          </cell>
          <cell r="I163">
            <v>0</v>
          </cell>
          <cell r="J163">
            <v>2090</v>
          </cell>
          <cell r="K163" t="str">
            <v>行コス行政収入／延滞金及加算金</v>
          </cell>
          <cell r="L163" t="str">
            <v>延滞金及加算金</v>
          </cell>
          <cell r="M163">
            <v>5</v>
          </cell>
          <cell r="N163">
            <v>1</v>
          </cell>
          <cell r="O163">
            <v>2</v>
          </cell>
          <cell r="P163">
            <v>0</v>
          </cell>
          <cell r="Q163">
            <v>0</v>
          </cell>
          <cell r="R163">
            <v>0</v>
          </cell>
          <cell r="S163">
            <v>0</v>
          </cell>
          <cell r="T163">
            <v>0</v>
          </cell>
          <cell r="U163">
            <v>2</v>
          </cell>
          <cell r="V163">
            <v>20</v>
          </cell>
          <cell r="W163">
            <v>0</v>
          </cell>
          <cell r="X163">
            <v>0</v>
          </cell>
        </row>
        <row r="164">
          <cell r="A164">
            <v>158</v>
          </cell>
          <cell r="B164">
            <v>11</v>
          </cell>
          <cell r="C164">
            <v>10</v>
          </cell>
          <cell r="D164">
            <v>11</v>
          </cell>
          <cell r="E164">
            <v>10</v>
          </cell>
          <cell r="F164">
            <v>10</v>
          </cell>
          <cell r="G164">
            <v>65</v>
          </cell>
          <cell r="H164">
            <v>20</v>
          </cell>
          <cell r="I164">
            <v>0</v>
          </cell>
          <cell r="J164">
            <v>2095</v>
          </cell>
          <cell r="K164" t="str">
            <v>行コス行政収入／貸付金利子収入</v>
          </cell>
          <cell r="L164" t="str">
            <v>貸付金利子収入</v>
          </cell>
          <cell r="M164">
            <v>5</v>
          </cell>
          <cell r="N164">
            <v>1</v>
          </cell>
          <cell r="O164">
            <v>2</v>
          </cell>
          <cell r="P164">
            <v>0</v>
          </cell>
          <cell r="Q164">
            <v>0</v>
          </cell>
          <cell r="R164">
            <v>0</v>
          </cell>
          <cell r="S164">
            <v>0</v>
          </cell>
          <cell r="T164">
            <v>0</v>
          </cell>
          <cell r="U164">
            <v>2</v>
          </cell>
          <cell r="V164">
            <v>20</v>
          </cell>
          <cell r="W164">
            <v>0</v>
          </cell>
          <cell r="X164">
            <v>0</v>
          </cell>
        </row>
        <row r="165">
          <cell r="A165">
            <v>159</v>
          </cell>
          <cell r="B165">
            <v>11</v>
          </cell>
          <cell r="C165">
            <v>10</v>
          </cell>
          <cell r="D165">
            <v>11</v>
          </cell>
          <cell r="E165">
            <v>10</v>
          </cell>
          <cell r="F165">
            <v>10</v>
          </cell>
          <cell r="G165">
            <v>65</v>
          </cell>
          <cell r="H165">
            <v>30</v>
          </cell>
          <cell r="I165">
            <v>0</v>
          </cell>
          <cell r="J165">
            <v>2100</v>
          </cell>
          <cell r="K165" t="str">
            <v>行コス行政収入／収益事業収入（宝くじ）</v>
          </cell>
          <cell r="L165" t="str">
            <v>収益事業収入（宝くじ）</v>
          </cell>
          <cell r="M165">
            <v>5</v>
          </cell>
          <cell r="N165">
            <v>1</v>
          </cell>
          <cell r="O165">
            <v>2</v>
          </cell>
          <cell r="P165">
            <v>0</v>
          </cell>
          <cell r="Q165">
            <v>0</v>
          </cell>
          <cell r="R165">
            <v>0</v>
          </cell>
          <cell r="S165">
            <v>0</v>
          </cell>
          <cell r="T165">
            <v>0</v>
          </cell>
          <cell r="U165">
            <v>2</v>
          </cell>
          <cell r="V165">
            <v>20</v>
          </cell>
          <cell r="W165">
            <v>0</v>
          </cell>
          <cell r="X165">
            <v>0</v>
          </cell>
        </row>
        <row r="166">
          <cell r="A166">
            <v>160</v>
          </cell>
          <cell r="B166">
            <v>11</v>
          </cell>
          <cell r="C166">
            <v>10</v>
          </cell>
          <cell r="D166">
            <v>11</v>
          </cell>
          <cell r="E166">
            <v>10</v>
          </cell>
          <cell r="F166">
            <v>10</v>
          </cell>
          <cell r="G166">
            <v>65</v>
          </cell>
          <cell r="H166">
            <v>40</v>
          </cell>
          <cell r="I166">
            <v>0</v>
          </cell>
          <cell r="J166">
            <v>2105</v>
          </cell>
          <cell r="K166" t="str">
            <v>行コス行政収入／物品売払代金</v>
          </cell>
          <cell r="L166" t="str">
            <v>物品売払代金</v>
          </cell>
          <cell r="M166">
            <v>5</v>
          </cell>
          <cell r="N166">
            <v>1</v>
          </cell>
          <cell r="O166">
            <v>2</v>
          </cell>
          <cell r="P166">
            <v>0</v>
          </cell>
          <cell r="Q166">
            <v>0</v>
          </cell>
          <cell r="R166">
            <v>0</v>
          </cell>
          <cell r="S166">
            <v>0</v>
          </cell>
          <cell r="T166">
            <v>0</v>
          </cell>
          <cell r="U166">
            <v>2</v>
          </cell>
          <cell r="V166">
            <v>20</v>
          </cell>
          <cell r="W166">
            <v>0</v>
          </cell>
          <cell r="X166">
            <v>0</v>
          </cell>
        </row>
        <row r="167">
          <cell r="A167">
            <v>161</v>
          </cell>
          <cell r="B167">
            <v>11</v>
          </cell>
          <cell r="C167">
            <v>10</v>
          </cell>
          <cell r="D167">
            <v>11</v>
          </cell>
          <cell r="E167">
            <v>10</v>
          </cell>
          <cell r="F167">
            <v>10</v>
          </cell>
          <cell r="G167">
            <v>65</v>
          </cell>
          <cell r="H167">
            <v>50</v>
          </cell>
          <cell r="I167">
            <v>0</v>
          </cell>
          <cell r="J167">
            <v>2110</v>
          </cell>
          <cell r="K167" t="str">
            <v>行コス行政収入／高速道路等関連施設助成交付金</v>
          </cell>
          <cell r="L167" t="str">
            <v>高速道路等関連施設助成交付金</v>
          </cell>
          <cell r="M167">
            <v>5</v>
          </cell>
          <cell r="N167">
            <v>1</v>
          </cell>
          <cell r="O167">
            <v>2</v>
          </cell>
          <cell r="P167">
            <v>0</v>
          </cell>
          <cell r="Q167">
            <v>0</v>
          </cell>
          <cell r="R167">
            <v>0</v>
          </cell>
          <cell r="S167">
            <v>0</v>
          </cell>
          <cell r="T167">
            <v>0</v>
          </cell>
          <cell r="U167">
            <v>2</v>
          </cell>
          <cell r="V167">
            <v>20</v>
          </cell>
          <cell r="W167">
            <v>0</v>
          </cell>
          <cell r="X167">
            <v>0</v>
          </cell>
        </row>
        <row r="168">
          <cell r="A168">
            <v>162</v>
          </cell>
          <cell r="B168">
            <v>11</v>
          </cell>
          <cell r="C168">
            <v>10</v>
          </cell>
          <cell r="D168">
            <v>11</v>
          </cell>
          <cell r="E168">
            <v>10</v>
          </cell>
          <cell r="F168">
            <v>10</v>
          </cell>
          <cell r="G168">
            <v>65</v>
          </cell>
          <cell r="H168">
            <v>60</v>
          </cell>
          <cell r="I168">
            <v>0</v>
          </cell>
          <cell r="J168">
            <v>2115</v>
          </cell>
          <cell r="K168" t="str">
            <v>行コス行政収入／住宅関連保証金利子収入</v>
          </cell>
          <cell r="L168" t="str">
            <v>住宅関連保証金利子収入</v>
          </cell>
          <cell r="M168">
            <v>5</v>
          </cell>
          <cell r="N168">
            <v>1</v>
          </cell>
          <cell r="O168">
            <v>2</v>
          </cell>
          <cell r="P168">
            <v>0</v>
          </cell>
          <cell r="Q168">
            <v>0</v>
          </cell>
          <cell r="R168">
            <v>0</v>
          </cell>
          <cell r="S168">
            <v>0</v>
          </cell>
          <cell r="T168">
            <v>0</v>
          </cell>
          <cell r="U168">
            <v>2</v>
          </cell>
          <cell r="V168">
            <v>20</v>
          </cell>
          <cell r="W168">
            <v>0</v>
          </cell>
          <cell r="X168">
            <v>0</v>
          </cell>
        </row>
        <row r="169">
          <cell r="A169">
            <v>163</v>
          </cell>
          <cell r="B169">
            <v>11</v>
          </cell>
          <cell r="C169">
            <v>10</v>
          </cell>
          <cell r="D169">
            <v>11</v>
          </cell>
          <cell r="E169">
            <v>10</v>
          </cell>
          <cell r="F169">
            <v>10</v>
          </cell>
          <cell r="G169">
            <v>65</v>
          </cell>
          <cell r="H169">
            <v>70</v>
          </cell>
          <cell r="I169">
            <v>0</v>
          </cell>
          <cell r="J169">
            <v>2120</v>
          </cell>
          <cell r="K169" t="str">
            <v>行コス行政収入／弁償金及報償金</v>
          </cell>
          <cell r="L169" t="str">
            <v>弁償金及報償金</v>
          </cell>
          <cell r="M169">
            <v>5</v>
          </cell>
          <cell r="N169">
            <v>1</v>
          </cell>
          <cell r="O169">
            <v>2</v>
          </cell>
          <cell r="P169">
            <v>0</v>
          </cell>
          <cell r="Q169">
            <v>0</v>
          </cell>
          <cell r="R169">
            <v>0</v>
          </cell>
          <cell r="S169">
            <v>0</v>
          </cell>
          <cell r="T169">
            <v>0</v>
          </cell>
          <cell r="U169">
            <v>2</v>
          </cell>
          <cell r="V169">
            <v>20</v>
          </cell>
          <cell r="W169">
            <v>0</v>
          </cell>
          <cell r="X169">
            <v>0</v>
          </cell>
        </row>
        <row r="170">
          <cell r="A170">
            <v>164</v>
          </cell>
          <cell r="B170">
            <v>11</v>
          </cell>
          <cell r="C170">
            <v>10</v>
          </cell>
          <cell r="D170">
            <v>11</v>
          </cell>
          <cell r="E170">
            <v>10</v>
          </cell>
          <cell r="F170">
            <v>10</v>
          </cell>
          <cell r="G170">
            <v>65</v>
          </cell>
          <cell r="H170">
            <v>80</v>
          </cell>
          <cell r="I170">
            <v>0</v>
          </cell>
          <cell r="J170">
            <v>2125</v>
          </cell>
          <cell r="K170" t="str">
            <v>行コス行政収入／雑入</v>
          </cell>
          <cell r="L170" t="str">
            <v>雑入</v>
          </cell>
          <cell r="M170">
            <v>5</v>
          </cell>
          <cell r="N170">
            <v>1</v>
          </cell>
          <cell r="O170">
            <v>2</v>
          </cell>
          <cell r="P170">
            <v>0</v>
          </cell>
          <cell r="Q170">
            <v>0</v>
          </cell>
          <cell r="R170">
            <v>0</v>
          </cell>
          <cell r="S170">
            <v>0</v>
          </cell>
          <cell r="T170">
            <v>0</v>
          </cell>
          <cell r="U170">
            <v>2</v>
          </cell>
          <cell r="V170">
            <v>20</v>
          </cell>
          <cell r="W170">
            <v>0</v>
          </cell>
          <cell r="X170">
            <v>0</v>
          </cell>
        </row>
        <row r="171">
          <cell r="A171">
            <v>165</v>
          </cell>
          <cell r="B171">
            <v>11</v>
          </cell>
          <cell r="C171">
            <v>10</v>
          </cell>
          <cell r="D171">
            <v>11</v>
          </cell>
          <cell r="E171">
            <v>10</v>
          </cell>
          <cell r="F171">
            <v>10</v>
          </cell>
          <cell r="G171">
            <v>70</v>
          </cell>
          <cell r="H171">
            <v>0</v>
          </cell>
          <cell r="I171">
            <v>0</v>
          </cell>
          <cell r="J171">
            <v>2130</v>
          </cell>
          <cell r="K171" t="str">
            <v>行コス行政収入／寄附金</v>
          </cell>
          <cell r="L171" t="str">
            <v>寄附金</v>
          </cell>
          <cell r="M171">
            <v>4</v>
          </cell>
          <cell r="N171">
            <v>1</v>
          </cell>
          <cell r="O171">
            <v>2</v>
          </cell>
          <cell r="P171">
            <v>0</v>
          </cell>
          <cell r="Q171">
            <v>0</v>
          </cell>
          <cell r="R171">
            <v>0</v>
          </cell>
          <cell r="S171">
            <v>0</v>
          </cell>
          <cell r="T171">
            <v>0</v>
          </cell>
          <cell r="U171">
            <v>2</v>
          </cell>
          <cell r="V171">
            <v>20</v>
          </cell>
          <cell r="W171">
            <v>1</v>
          </cell>
          <cell r="X171">
            <v>0</v>
          </cell>
        </row>
        <row r="172">
          <cell r="A172">
            <v>166</v>
          </cell>
          <cell r="B172">
            <v>11</v>
          </cell>
          <cell r="C172">
            <v>10</v>
          </cell>
          <cell r="D172">
            <v>11</v>
          </cell>
          <cell r="E172">
            <v>10</v>
          </cell>
          <cell r="F172">
            <v>10</v>
          </cell>
          <cell r="G172">
            <v>75</v>
          </cell>
          <cell r="H172">
            <v>0</v>
          </cell>
          <cell r="I172">
            <v>0</v>
          </cell>
          <cell r="J172">
            <v>0</v>
          </cell>
          <cell r="K172">
            <v>0</v>
          </cell>
          <cell r="L172" t="str">
            <v>繰入金</v>
          </cell>
          <cell r="M172">
            <v>4</v>
          </cell>
          <cell r="N172">
            <v>0</v>
          </cell>
          <cell r="O172">
            <v>2</v>
          </cell>
          <cell r="P172">
            <v>0</v>
          </cell>
          <cell r="Q172">
            <v>0</v>
          </cell>
          <cell r="R172">
            <v>0</v>
          </cell>
          <cell r="S172">
            <v>0</v>
          </cell>
          <cell r="T172">
            <v>0</v>
          </cell>
          <cell r="U172">
            <v>2</v>
          </cell>
          <cell r="V172">
            <v>20</v>
          </cell>
          <cell r="W172">
            <v>1</v>
          </cell>
          <cell r="X172">
            <v>0</v>
          </cell>
        </row>
        <row r="173">
          <cell r="A173">
            <v>167</v>
          </cell>
          <cell r="B173">
            <v>11</v>
          </cell>
          <cell r="C173">
            <v>10</v>
          </cell>
          <cell r="D173">
            <v>11</v>
          </cell>
          <cell r="E173">
            <v>10</v>
          </cell>
          <cell r="F173">
            <v>10</v>
          </cell>
          <cell r="G173">
            <v>75</v>
          </cell>
          <cell r="H173">
            <v>10</v>
          </cell>
          <cell r="I173">
            <v>0</v>
          </cell>
          <cell r="J173">
            <v>2135</v>
          </cell>
          <cell r="K173" t="str">
            <v>行コス行政収入／特別会計繰入金</v>
          </cell>
          <cell r="L173" t="str">
            <v>特別会計繰入金</v>
          </cell>
          <cell r="M173">
            <v>5</v>
          </cell>
          <cell r="N173">
            <v>1</v>
          </cell>
          <cell r="O173">
            <v>2</v>
          </cell>
          <cell r="P173">
            <v>0</v>
          </cell>
          <cell r="Q173">
            <v>0</v>
          </cell>
          <cell r="R173">
            <v>0</v>
          </cell>
          <cell r="S173">
            <v>0</v>
          </cell>
          <cell r="T173">
            <v>0</v>
          </cell>
          <cell r="U173">
            <v>2</v>
          </cell>
          <cell r="V173">
            <v>20</v>
          </cell>
          <cell r="W173">
            <v>0</v>
          </cell>
          <cell r="X173">
            <v>0</v>
          </cell>
        </row>
        <row r="174">
          <cell r="A174">
            <v>168</v>
          </cell>
          <cell r="B174">
            <v>11</v>
          </cell>
          <cell r="C174">
            <v>10</v>
          </cell>
          <cell r="D174">
            <v>11</v>
          </cell>
          <cell r="E174">
            <v>10</v>
          </cell>
          <cell r="F174">
            <v>10</v>
          </cell>
          <cell r="G174">
            <v>75</v>
          </cell>
          <cell r="H174">
            <v>20</v>
          </cell>
          <cell r="I174">
            <v>0</v>
          </cell>
          <cell r="J174">
            <v>2140</v>
          </cell>
          <cell r="K174" t="str">
            <v>行コス行政収入／公営企業会計繰入金</v>
          </cell>
          <cell r="L174" t="str">
            <v>公営企業会計繰入金</v>
          </cell>
          <cell r="M174">
            <v>5</v>
          </cell>
          <cell r="N174">
            <v>1</v>
          </cell>
          <cell r="O174">
            <v>2</v>
          </cell>
          <cell r="P174">
            <v>0</v>
          </cell>
          <cell r="Q174">
            <v>0</v>
          </cell>
          <cell r="R174">
            <v>0</v>
          </cell>
          <cell r="S174">
            <v>0</v>
          </cell>
          <cell r="T174">
            <v>0</v>
          </cell>
          <cell r="U174">
            <v>2</v>
          </cell>
          <cell r="V174">
            <v>20</v>
          </cell>
          <cell r="W174">
            <v>0</v>
          </cell>
          <cell r="X174">
            <v>0</v>
          </cell>
        </row>
        <row r="175">
          <cell r="A175">
            <v>169</v>
          </cell>
          <cell r="B175">
            <v>11</v>
          </cell>
          <cell r="C175">
            <v>10</v>
          </cell>
          <cell r="D175">
            <v>11</v>
          </cell>
          <cell r="E175">
            <v>10</v>
          </cell>
          <cell r="F175">
            <v>10</v>
          </cell>
          <cell r="G175">
            <v>80</v>
          </cell>
          <cell r="H175">
            <v>0</v>
          </cell>
          <cell r="I175">
            <v>0</v>
          </cell>
          <cell r="J175">
            <v>2145</v>
          </cell>
          <cell r="K175" t="str">
            <v>行コス行政収入／その他行政収入</v>
          </cell>
          <cell r="L175" t="str">
            <v>その他行政収入</v>
          </cell>
          <cell r="M175">
            <v>4</v>
          </cell>
          <cell r="N175">
            <v>1</v>
          </cell>
          <cell r="O175">
            <v>2</v>
          </cell>
          <cell r="P175">
            <v>0</v>
          </cell>
          <cell r="Q175">
            <v>0</v>
          </cell>
          <cell r="R175">
            <v>0</v>
          </cell>
          <cell r="S175">
            <v>0</v>
          </cell>
          <cell r="T175">
            <v>0</v>
          </cell>
          <cell r="U175">
            <v>2</v>
          </cell>
          <cell r="V175">
            <v>20</v>
          </cell>
          <cell r="W175">
            <v>1</v>
          </cell>
          <cell r="X175">
            <v>0</v>
          </cell>
        </row>
        <row r="176">
          <cell r="A176">
            <v>170</v>
          </cell>
          <cell r="B176">
            <v>11</v>
          </cell>
          <cell r="C176">
            <v>10</v>
          </cell>
          <cell r="D176">
            <v>11</v>
          </cell>
          <cell r="E176">
            <v>10</v>
          </cell>
          <cell r="F176">
            <v>20</v>
          </cell>
          <cell r="G176">
            <v>0</v>
          </cell>
          <cell r="H176">
            <v>0</v>
          </cell>
          <cell r="I176">
            <v>0</v>
          </cell>
          <cell r="J176">
            <v>0</v>
          </cell>
          <cell r="K176">
            <v>0</v>
          </cell>
          <cell r="L176" t="str">
            <v>行政費用</v>
          </cell>
          <cell r="M176">
            <v>3</v>
          </cell>
          <cell r="N176">
            <v>0</v>
          </cell>
          <cell r="O176">
            <v>1</v>
          </cell>
          <cell r="P176">
            <v>0</v>
          </cell>
          <cell r="Q176">
            <v>0</v>
          </cell>
          <cell r="R176">
            <v>0</v>
          </cell>
          <cell r="S176">
            <v>0</v>
          </cell>
          <cell r="T176">
            <v>0</v>
          </cell>
          <cell r="U176">
            <v>2</v>
          </cell>
          <cell r="V176">
            <v>20</v>
          </cell>
          <cell r="W176">
            <v>0</v>
          </cell>
          <cell r="X176">
            <v>0</v>
          </cell>
        </row>
        <row r="177">
          <cell r="A177">
            <v>171</v>
          </cell>
          <cell r="B177">
            <v>11</v>
          </cell>
          <cell r="C177">
            <v>10</v>
          </cell>
          <cell r="D177">
            <v>11</v>
          </cell>
          <cell r="E177">
            <v>10</v>
          </cell>
          <cell r="F177">
            <v>20</v>
          </cell>
          <cell r="G177">
            <v>5</v>
          </cell>
          <cell r="H177">
            <v>0</v>
          </cell>
          <cell r="I177">
            <v>0</v>
          </cell>
          <cell r="J177">
            <v>0</v>
          </cell>
          <cell r="K177">
            <v>0</v>
          </cell>
          <cell r="L177" t="str">
            <v>税連動経費</v>
          </cell>
          <cell r="M177">
            <v>4</v>
          </cell>
          <cell r="N177">
            <v>0</v>
          </cell>
          <cell r="O177">
            <v>1</v>
          </cell>
          <cell r="P177">
            <v>0</v>
          </cell>
          <cell r="Q177">
            <v>0</v>
          </cell>
          <cell r="R177">
            <v>0</v>
          </cell>
          <cell r="S177">
            <v>0</v>
          </cell>
          <cell r="T177">
            <v>0</v>
          </cell>
          <cell r="U177">
            <v>2</v>
          </cell>
          <cell r="V177">
            <v>20</v>
          </cell>
          <cell r="W177">
            <v>1</v>
          </cell>
          <cell r="X177">
            <v>0</v>
          </cell>
        </row>
        <row r="178">
          <cell r="A178">
            <v>172</v>
          </cell>
          <cell r="B178">
            <v>11</v>
          </cell>
          <cell r="C178">
            <v>10</v>
          </cell>
          <cell r="D178">
            <v>11</v>
          </cell>
          <cell r="E178">
            <v>10</v>
          </cell>
          <cell r="F178">
            <v>20</v>
          </cell>
          <cell r="G178">
            <v>5</v>
          </cell>
          <cell r="H178">
            <v>10</v>
          </cell>
          <cell r="I178">
            <v>0</v>
          </cell>
          <cell r="J178">
            <v>2505</v>
          </cell>
          <cell r="K178" t="str">
            <v>行コス行政費用／税連動経費／補助費等</v>
          </cell>
          <cell r="L178" t="str">
            <v>補助費等</v>
          </cell>
          <cell r="M178">
            <v>5</v>
          </cell>
          <cell r="N178">
            <v>1</v>
          </cell>
          <cell r="O178">
            <v>1</v>
          </cell>
          <cell r="P178">
            <v>0</v>
          </cell>
          <cell r="Q178">
            <v>0</v>
          </cell>
          <cell r="R178">
            <v>0</v>
          </cell>
          <cell r="S178">
            <v>0</v>
          </cell>
          <cell r="T178">
            <v>0</v>
          </cell>
          <cell r="U178">
            <v>2</v>
          </cell>
          <cell r="V178">
            <v>20</v>
          </cell>
          <cell r="W178">
            <v>0</v>
          </cell>
          <cell r="X178">
            <v>0</v>
          </cell>
        </row>
        <row r="179">
          <cell r="A179">
            <v>173</v>
          </cell>
          <cell r="B179">
            <v>11</v>
          </cell>
          <cell r="C179">
            <v>10</v>
          </cell>
          <cell r="D179">
            <v>11</v>
          </cell>
          <cell r="E179">
            <v>10</v>
          </cell>
          <cell r="F179">
            <v>20</v>
          </cell>
          <cell r="G179">
            <v>5</v>
          </cell>
          <cell r="H179">
            <v>20</v>
          </cell>
          <cell r="I179">
            <v>0</v>
          </cell>
          <cell r="J179">
            <v>2510</v>
          </cell>
          <cell r="K179" t="str">
            <v>行コス行政費用／税連動経費／繰出金</v>
          </cell>
          <cell r="L179" t="str">
            <v>繰出金</v>
          </cell>
          <cell r="M179">
            <v>5</v>
          </cell>
          <cell r="N179">
            <v>1</v>
          </cell>
          <cell r="O179">
            <v>1</v>
          </cell>
          <cell r="P179">
            <v>0</v>
          </cell>
          <cell r="Q179">
            <v>0</v>
          </cell>
          <cell r="R179">
            <v>0</v>
          </cell>
          <cell r="S179">
            <v>0</v>
          </cell>
          <cell r="T179">
            <v>0</v>
          </cell>
          <cell r="U179">
            <v>2</v>
          </cell>
          <cell r="V179">
            <v>20</v>
          </cell>
          <cell r="W179">
            <v>0</v>
          </cell>
          <cell r="X179">
            <v>0</v>
          </cell>
        </row>
        <row r="180">
          <cell r="A180">
            <v>174</v>
          </cell>
          <cell r="B180">
            <v>11</v>
          </cell>
          <cell r="C180">
            <v>10</v>
          </cell>
          <cell r="D180">
            <v>11</v>
          </cell>
          <cell r="E180">
            <v>10</v>
          </cell>
          <cell r="F180">
            <v>20</v>
          </cell>
          <cell r="G180">
            <v>10</v>
          </cell>
          <cell r="H180">
            <v>0</v>
          </cell>
          <cell r="I180">
            <v>0</v>
          </cell>
          <cell r="J180">
            <v>0</v>
          </cell>
          <cell r="K180">
            <v>0</v>
          </cell>
          <cell r="L180" t="str">
            <v>給与関係費</v>
          </cell>
          <cell r="M180">
            <v>4</v>
          </cell>
          <cell r="N180">
            <v>0</v>
          </cell>
          <cell r="O180">
            <v>1</v>
          </cell>
          <cell r="P180">
            <v>0</v>
          </cell>
          <cell r="Q180">
            <v>0</v>
          </cell>
          <cell r="R180">
            <v>0</v>
          </cell>
          <cell r="S180">
            <v>0</v>
          </cell>
          <cell r="T180">
            <v>0</v>
          </cell>
          <cell r="U180">
            <v>2</v>
          </cell>
          <cell r="V180">
            <v>20</v>
          </cell>
          <cell r="W180">
            <v>1</v>
          </cell>
          <cell r="X180">
            <v>0</v>
          </cell>
        </row>
        <row r="181">
          <cell r="A181">
            <v>175</v>
          </cell>
          <cell r="B181">
            <v>11</v>
          </cell>
          <cell r="C181">
            <v>10</v>
          </cell>
          <cell r="D181">
            <v>11</v>
          </cell>
          <cell r="E181">
            <v>10</v>
          </cell>
          <cell r="F181">
            <v>20</v>
          </cell>
          <cell r="G181">
            <v>10</v>
          </cell>
          <cell r="H181">
            <v>10</v>
          </cell>
          <cell r="I181">
            <v>0</v>
          </cell>
          <cell r="J181">
            <v>2515</v>
          </cell>
          <cell r="K181" t="str">
            <v>行コス行政費用／給与関係費／給料等</v>
          </cell>
          <cell r="L181" t="str">
            <v>給料等</v>
          </cell>
          <cell r="M181">
            <v>5</v>
          </cell>
          <cell r="N181">
            <v>1</v>
          </cell>
          <cell r="O181">
            <v>1</v>
          </cell>
          <cell r="P181">
            <v>0</v>
          </cell>
          <cell r="Q181">
            <v>0</v>
          </cell>
          <cell r="R181">
            <v>0</v>
          </cell>
          <cell r="S181">
            <v>0</v>
          </cell>
          <cell r="T181">
            <v>0</v>
          </cell>
          <cell r="U181">
            <v>2</v>
          </cell>
          <cell r="V181">
            <v>20</v>
          </cell>
          <cell r="W181">
            <v>0</v>
          </cell>
          <cell r="X181">
            <v>0</v>
          </cell>
        </row>
        <row r="182">
          <cell r="A182">
            <v>176</v>
          </cell>
          <cell r="B182">
            <v>11</v>
          </cell>
          <cell r="C182">
            <v>10</v>
          </cell>
          <cell r="D182">
            <v>11</v>
          </cell>
          <cell r="E182">
            <v>10</v>
          </cell>
          <cell r="F182">
            <v>20</v>
          </cell>
          <cell r="G182">
            <v>10</v>
          </cell>
          <cell r="H182">
            <v>20</v>
          </cell>
          <cell r="I182">
            <v>0</v>
          </cell>
          <cell r="J182">
            <v>2520</v>
          </cell>
          <cell r="K182" t="str">
            <v>行コス行政費用／給与関係費／職員手当等</v>
          </cell>
          <cell r="L182" t="str">
            <v>職員手当等</v>
          </cell>
          <cell r="M182">
            <v>5</v>
          </cell>
          <cell r="N182">
            <v>1</v>
          </cell>
          <cell r="O182">
            <v>1</v>
          </cell>
          <cell r="P182">
            <v>0</v>
          </cell>
          <cell r="Q182">
            <v>0</v>
          </cell>
          <cell r="R182">
            <v>0</v>
          </cell>
          <cell r="S182">
            <v>0</v>
          </cell>
          <cell r="T182">
            <v>0</v>
          </cell>
          <cell r="U182">
            <v>2</v>
          </cell>
          <cell r="V182">
            <v>20</v>
          </cell>
          <cell r="W182">
            <v>0</v>
          </cell>
          <cell r="X182">
            <v>0</v>
          </cell>
        </row>
        <row r="183">
          <cell r="A183">
            <v>177</v>
          </cell>
          <cell r="B183">
            <v>11</v>
          </cell>
          <cell r="C183">
            <v>10</v>
          </cell>
          <cell r="D183">
            <v>11</v>
          </cell>
          <cell r="E183">
            <v>10</v>
          </cell>
          <cell r="F183">
            <v>20</v>
          </cell>
          <cell r="G183">
            <v>10</v>
          </cell>
          <cell r="H183">
            <v>30</v>
          </cell>
          <cell r="I183">
            <v>0</v>
          </cell>
          <cell r="J183">
            <v>2525</v>
          </cell>
          <cell r="K183" t="str">
            <v>行コス行政費用／給与関係費／共済関係費</v>
          </cell>
          <cell r="L183" t="str">
            <v>共済関係費</v>
          </cell>
          <cell r="M183">
            <v>5</v>
          </cell>
          <cell r="N183">
            <v>1</v>
          </cell>
          <cell r="O183">
            <v>1</v>
          </cell>
          <cell r="P183">
            <v>0</v>
          </cell>
          <cell r="Q183">
            <v>0</v>
          </cell>
          <cell r="R183">
            <v>0</v>
          </cell>
          <cell r="S183">
            <v>0</v>
          </cell>
          <cell r="T183">
            <v>0</v>
          </cell>
          <cell r="U183">
            <v>2</v>
          </cell>
          <cell r="V183">
            <v>20</v>
          </cell>
          <cell r="W183">
            <v>0</v>
          </cell>
          <cell r="X183">
            <v>0</v>
          </cell>
        </row>
        <row r="184">
          <cell r="A184">
            <v>178</v>
          </cell>
          <cell r="B184">
            <v>11</v>
          </cell>
          <cell r="C184">
            <v>10</v>
          </cell>
          <cell r="D184">
            <v>11</v>
          </cell>
          <cell r="E184">
            <v>10</v>
          </cell>
          <cell r="F184">
            <v>20</v>
          </cell>
          <cell r="G184">
            <v>10</v>
          </cell>
          <cell r="H184">
            <v>40</v>
          </cell>
          <cell r="I184">
            <v>0</v>
          </cell>
          <cell r="J184">
            <v>2530</v>
          </cell>
          <cell r="K184" t="str">
            <v>行コス行政費用／給与関係費／災害補償費</v>
          </cell>
          <cell r="L184" t="str">
            <v>災害補償費</v>
          </cell>
          <cell r="M184">
            <v>5</v>
          </cell>
          <cell r="N184">
            <v>1</v>
          </cell>
          <cell r="O184">
            <v>1</v>
          </cell>
          <cell r="P184">
            <v>0</v>
          </cell>
          <cell r="Q184">
            <v>0</v>
          </cell>
          <cell r="R184">
            <v>0</v>
          </cell>
          <cell r="S184">
            <v>0</v>
          </cell>
          <cell r="T184">
            <v>0</v>
          </cell>
          <cell r="U184">
            <v>2</v>
          </cell>
          <cell r="V184">
            <v>20</v>
          </cell>
          <cell r="W184">
            <v>0</v>
          </cell>
          <cell r="X184">
            <v>0</v>
          </cell>
        </row>
        <row r="185">
          <cell r="A185">
            <v>179</v>
          </cell>
          <cell r="B185">
            <v>11</v>
          </cell>
          <cell r="C185">
            <v>10</v>
          </cell>
          <cell r="D185">
            <v>11</v>
          </cell>
          <cell r="E185">
            <v>10</v>
          </cell>
          <cell r="F185">
            <v>20</v>
          </cell>
          <cell r="G185">
            <v>15</v>
          </cell>
          <cell r="H185">
            <v>0</v>
          </cell>
          <cell r="I185">
            <v>0</v>
          </cell>
          <cell r="J185">
            <v>0</v>
          </cell>
          <cell r="K185">
            <v>0</v>
          </cell>
          <cell r="L185" t="str">
            <v>物件費</v>
          </cell>
          <cell r="M185">
            <v>4</v>
          </cell>
          <cell r="N185">
            <v>0</v>
          </cell>
          <cell r="O185">
            <v>1</v>
          </cell>
          <cell r="P185">
            <v>0</v>
          </cell>
          <cell r="Q185">
            <v>0</v>
          </cell>
          <cell r="R185">
            <v>0</v>
          </cell>
          <cell r="S185">
            <v>0</v>
          </cell>
          <cell r="T185">
            <v>0</v>
          </cell>
          <cell r="U185">
            <v>2</v>
          </cell>
          <cell r="V185">
            <v>20</v>
          </cell>
          <cell r="W185">
            <v>1</v>
          </cell>
          <cell r="X185">
            <v>0</v>
          </cell>
        </row>
        <row r="186">
          <cell r="A186">
            <v>180</v>
          </cell>
          <cell r="B186">
            <v>11</v>
          </cell>
          <cell r="C186">
            <v>10</v>
          </cell>
          <cell r="D186">
            <v>11</v>
          </cell>
          <cell r="E186">
            <v>10</v>
          </cell>
          <cell r="F186">
            <v>20</v>
          </cell>
          <cell r="G186">
            <v>15</v>
          </cell>
          <cell r="H186">
            <v>10</v>
          </cell>
          <cell r="I186">
            <v>0</v>
          </cell>
          <cell r="J186">
            <v>2535</v>
          </cell>
          <cell r="K186" t="str">
            <v>行コス行政費用／物件費／委託料</v>
          </cell>
          <cell r="L186" t="str">
            <v>委託料</v>
          </cell>
          <cell r="M186">
            <v>5</v>
          </cell>
          <cell r="N186">
            <v>1</v>
          </cell>
          <cell r="O186">
            <v>1</v>
          </cell>
          <cell r="P186">
            <v>0</v>
          </cell>
          <cell r="Q186">
            <v>0</v>
          </cell>
          <cell r="R186">
            <v>0</v>
          </cell>
          <cell r="S186">
            <v>0</v>
          </cell>
          <cell r="T186">
            <v>0</v>
          </cell>
          <cell r="U186">
            <v>2</v>
          </cell>
          <cell r="V186">
            <v>20</v>
          </cell>
          <cell r="W186">
            <v>0</v>
          </cell>
          <cell r="X186">
            <v>0</v>
          </cell>
        </row>
        <row r="187">
          <cell r="A187">
            <v>181</v>
          </cell>
          <cell r="B187">
            <v>11</v>
          </cell>
          <cell r="C187">
            <v>10</v>
          </cell>
          <cell r="D187">
            <v>11</v>
          </cell>
          <cell r="E187">
            <v>10</v>
          </cell>
          <cell r="F187">
            <v>20</v>
          </cell>
          <cell r="G187">
            <v>15</v>
          </cell>
          <cell r="H187">
            <v>20</v>
          </cell>
          <cell r="I187">
            <v>0</v>
          </cell>
          <cell r="J187">
            <v>2540</v>
          </cell>
          <cell r="K187" t="str">
            <v>行コス行政費用／物件費／需用費</v>
          </cell>
          <cell r="L187" t="str">
            <v>需用費</v>
          </cell>
          <cell r="M187">
            <v>5</v>
          </cell>
          <cell r="N187">
            <v>1</v>
          </cell>
          <cell r="O187">
            <v>1</v>
          </cell>
          <cell r="P187">
            <v>0</v>
          </cell>
          <cell r="Q187">
            <v>0</v>
          </cell>
          <cell r="R187">
            <v>0</v>
          </cell>
          <cell r="S187">
            <v>0</v>
          </cell>
          <cell r="T187">
            <v>0</v>
          </cell>
          <cell r="U187">
            <v>2</v>
          </cell>
          <cell r="V187">
            <v>20</v>
          </cell>
          <cell r="W187">
            <v>0</v>
          </cell>
          <cell r="X187">
            <v>0</v>
          </cell>
        </row>
        <row r="188">
          <cell r="A188">
            <v>182</v>
          </cell>
          <cell r="B188">
            <v>11</v>
          </cell>
          <cell r="C188">
            <v>10</v>
          </cell>
          <cell r="D188">
            <v>11</v>
          </cell>
          <cell r="E188">
            <v>10</v>
          </cell>
          <cell r="F188">
            <v>20</v>
          </cell>
          <cell r="G188">
            <v>15</v>
          </cell>
          <cell r="H188">
            <v>30</v>
          </cell>
          <cell r="I188">
            <v>0</v>
          </cell>
          <cell r="J188">
            <v>2545</v>
          </cell>
          <cell r="K188" t="str">
            <v>行コス行政費用／物件費／使用料及賃借料</v>
          </cell>
          <cell r="L188" t="str">
            <v>使用料及賃借料</v>
          </cell>
          <cell r="M188">
            <v>5</v>
          </cell>
          <cell r="N188">
            <v>1</v>
          </cell>
          <cell r="O188">
            <v>1</v>
          </cell>
          <cell r="P188">
            <v>0</v>
          </cell>
          <cell r="Q188">
            <v>0</v>
          </cell>
          <cell r="R188">
            <v>0</v>
          </cell>
          <cell r="S188">
            <v>0</v>
          </cell>
          <cell r="T188">
            <v>0</v>
          </cell>
          <cell r="U188">
            <v>2</v>
          </cell>
          <cell r="V188">
            <v>20</v>
          </cell>
          <cell r="W188">
            <v>0</v>
          </cell>
          <cell r="X188">
            <v>0</v>
          </cell>
        </row>
        <row r="189">
          <cell r="A189">
            <v>183</v>
          </cell>
          <cell r="B189">
            <v>11</v>
          </cell>
          <cell r="C189">
            <v>10</v>
          </cell>
          <cell r="D189">
            <v>11</v>
          </cell>
          <cell r="E189">
            <v>10</v>
          </cell>
          <cell r="F189">
            <v>20</v>
          </cell>
          <cell r="G189">
            <v>15</v>
          </cell>
          <cell r="H189">
            <v>40</v>
          </cell>
          <cell r="I189">
            <v>0</v>
          </cell>
          <cell r="J189">
            <v>2550</v>
          </cell>
          <cell r="K189" t="str">
            <v>行コス行政費用／物件費／備品購入費</v>
          </cell>
          <cell r="L189" t="str">
            <v>備品購入費</v>
          </cell>
          <cell r="M189">
            <v>5</v>
          </cell>
          <cell r="N189">
            <v>1</v>
          </cell>
          <cell r="O189">
            <v>1</v>
          </cell>
          <cell r="P189">
            <v>0</v>
          </cell>
          <cell r="Q189">
            <v>0</v>
          </cell>
          <cell r="R189">
            <v>0</v>
          </cell>
          <cell r="S189">
            <v>0</v>
          </cell>
          <cell r="T189">
            <v>0</v>
          </cell>
          <cell r="U189">
            <v>2</v>
          </cell>
          <cell r="V189">
            <v>20</v>
          </cell>
          <cell r="W189">
            <v>0</v>
          </cell>
          <cell r="X189">
            <v>0</v>
          </cell>
        </row>
        <row r="190">
          <cell r="A190">
            <v>184</v>
          </cell>
          <cell r="B190">
            <v>11</v>
          </cell>
          <cell r="C190">
            <v>10</v>
          </cell>
          <cell r="D190">
            <v>11</v>
          </cell>
          <cell r="E190">
            <v>10</v>
          </cell>
          <cell r="F190">
            <v>20</v>
          </cell>
          <cell r="G190">
            <v>15</v>
          </cell>
          <cell r="H190">
            <v>50</v>
          </cell>
          <cell r="I190">
            <v>0</v>
          </cell>
          <cell r="J190">
            <v>2555</v>
          </cell>
          <cell r="K190" t="str">
            <v>行コス行政費用／物件費／その他物件費</v>
          </cell>
          <cell r="L190" t="str">
            <v>その他物件費</v>
          </cell>
          <cell r="M190">
            <v>5</v>
          </cell>
          <cell r="N190">
            <v>1</v>
          </cell>
          <cell r="O190">
            <v>1</v>
          </cell>
          <cell r="P190">
            <v>0</v>
          </cell>
          <cell r="Q190">
            <v>0</v>
          </cell>
          <cell r="R190">
            <v>0</v>
          </cell>
          <cell r="S190">
            <v>0</v>
          </cell>
          <cell r="T190">
            <v>0</v>
          </cell>
          <cell r="U190">
            <v>2</v>
          </cell>
          <cell r="V190">
            <v>20</v>
          </cell>
          <cell r="W190">
            <v>0</v>
          </cell>
          <cell r="X190">
            <v>0</v>
          </cell>
        </row>
        <row r="191">
          <cell r="A191">
            <v>185</v>
          </cell>
          <cell r="B191">
            <v>11</v>
          </cell>
          <cell r="C191">
            <v>10</v>
          </cell>
          <cell r="D191">
            <v>11</v>
          </cell>
          <cell r="E191">
            <v>10</v>
          </cell>
          <cell r="F191">
            <v>20</v>
          </cell>
          <cell r="G191">
            <v>20</v>
          </cell>
          <cell r="H191">
            <v>0</v>
          </cell>
          <cell r="I191">
            <v>0</v>
          </cell>
          <cell r="J191">
            <v>2560</v>
          </cell>
          <cell r="K191" t="str">
            <v>行コス行政費用／維持補修費</v>
          </cell>
          <cell r="L191" t="str">
            <v>維持補修費</v>
          </cell>
          <cell r="M191">
            <v>4</v>
          </cell>
          <cell r="N191">
            <v>1</v>
          </cell>
          <cell r="O191">
            <v>1</v>
          </cell>
          <cell r="P191">
            <v>0</v>
          </cell>
          <cell r="Q191">
            <v>0</v>
          </cell>
          <cell r="R191">
            <v>0</v>
          </cell>
          <cell r="S191">
            <v>0</v>
          </cell>
          <cell r="T191">
            <v>0</v>
          </cell>
          <cell r="U191">
            <v>2</v>
          </cell>
          <cell r="V191">
            <v>20</v>
          </cell>
          <cell r="W191">
            <v>1</v>
          </cell>
          <cell r="X191">
            <v>0</v>
          </cell>
        </row>
        <row r="192">
          <cell r="A192">
            <v>186</v>
          </cell>
          <cell r="B192">
            <v>11</v>
          </cell>
          <cell r="C192">
            <v>10</v>
          </cell>
          <cell r="D192">
            <v>11</v>
          </cell>
          <cell r="E192">
            <v>10</v>
          </cell>
          <cell r="F192">
            <v>20</v>
          </cell>
          <cell r="G192">
            <v>25</v>
          </cell>
          <cell r="H192">
            <v>0</v>
          </cell>
          <cell r="I192">
            <v>0</v>
          </cell>
          <cell r="J192">
            <v>2565</v>
          </cell>
          <cell r="K192" t="str">
            <v>行コス行政費用／扶助費</v>
          </cell>
          <cell r="L192" t="str">
            <v>扶助費</v>
          </cell>
          <cell r="M192">
            <v>4</v>
          </cell>
          <cell r="N192">
            <v>1</v>
          </cell>
          <cell r="O192">
            <v>1</v>
          </cell>
          <cell r="P192">
            <v>0</v>
          </cell>
          <cell r="Q192">
            <v>0</v>
          </cell>
          <cell r="R192">
            <v>0</v>
          </cell>
          <cell r="S192">
            <v>0</v>
          </cell>
          <cell r="T192">
            <v>0</v>
          </cell>
          <cell r="U192">
            <v>2</v>
          </cell>
          <cell r="V192">
            <v>20</v>
          </cell>
          <cell r="W192">
            <v>1</v>
          </cell>
          <cell r="X192">
            <v>0</v>
          </cell>
        </row>
        <row r="193">
          <cell r="A193">
            <v>187</v>
          </cell>
          <cell r="B193">
            <v>11</v>
          </cell>
          <cell r="C193">
            <v>10</v>
          </cell>
          <cell r="D193">
            <v>11</v>
          </cell>
          <cell r="E193">
            <v>10</v>
          </cell>
          <cell r="F193">
            <v>20</v>
          </cell>
          <cell r="G193">
            <v>30</v>
          </cell>
          <cell r="H193">
            <v>0</v>
          </cell>
          <cell r="I193">
            <v>0</v>
          </cell>
          <cell r="J193">
            <v>2570</v>
          </cell>
          <cell r="K193" t="str">
            <v>行コス行政費用／補助費等</v>
          </cell>
          <cell r="L193" t="str">
            <v>補助費等</v>
          </cell>
          <cell r="M193">
            <v>4</v>
          </cell>
          <cell r="N193">
            <v>1</v>
          </cell>
          <cell r="O193">
            <v>1</v>
          </cell>
          <cell r="P193">
            <v>0</v>
          </cell>
          <cell r="Q193">
            <v>0</v>
          </cell>
          <cell r="R193">
            <v>0</v>
          </cell>
          <cell r="S193">
            <v>0</v>
          </cell>
          <cell r="T193">
            <v>0</v>
          </cell>
          <cell r="U193">
            <v>2</v>
          </cell>
          <cell r="V193">
            <v>20</v>
          </cell>
          <cell r="W193">
            <v>1</v>
          </cell>
          <cell r="X193">
            <v>0</v>
          </cell>
        </row>
        <row r="194">
          <cell r="A194">
            <v>188</v>
          </cell>
          <cell r="B194">
            <v>11</v>
          </cell>
          <cell r="C194">
            <v>10</v>
          </cell>
          <cell r="D194">
            <v>11</v>
          </cell>
          <cell r="E194">
            <v>10</v>
          </cell>
          <cell r="F194">
            <v>20</v>
          </cell>
          <cell r="G194">
            <v>35</v>
          </cell>
          <cell r="H194">
            <v>0</v>
          </cell>
          <cell r="I194">
            <v>0</v>
          </cell>
          <cell r="J194">
            <v>2575</v>
          </cell>
          <cell r="K194" t="str">
            <v>行コス行政費用／投資的経費補助</v>
          </cell>
          <cell r="L194" t="str">
            <v>投資的経費補助</v>
          </cell>
          <cell r="M194">
            <v>4</v>
          </cell>
          <cell r="N194">
            <v>1</v>
          </cell>
          <cell r="O194">
            <v>1</v>
          </cell>
          <cell r="P194">
            <v>0</v>
          </cell>
          <cell r="Q194">
            <v>0</v>
          </cell>
          <cell r="R194">
            <v>0</v>
          </cell>
          <cell r="S194">
            <v>0</v>
          </cell>
          <cell r="T194">
            <v>0</v>
          </cell>
          <cell r="U194">
            <v>2</v>
          </cell>
          <cell r="V194">
            <v>20</v>
          </cell>
          <cell r="W194">
            <v>1</v>
          </cell>
          <cell r="X194">
            <v>0</v>
          </cell>
        </row>
        <row r="195">
          <cell r="A195">
            <v>189</v>
          </cell>
          <cell r="B195">
            <v>11</v>
          </cell>
          <cell r="C195">
            <v>10</v>
          </cell>
          <cell r="D195">
            <v>11</v>
          </cell>
          <cell r="E195">
            <v>10</v>
          </cell>
          <cell r="F195">
            <v>20</v>
          </cell>
          <cell r="G195">
            <v>40</v>
          </cell>
          <cell r="H195">
            <v>0</v>
          </cell>
          <cell r="I195">
            <v>0</v>
          </cell>
          <cell r="J195">
            <v>2580</v>
          </cell>
          <cell r="K195" t="str">
            <v>行コス行政費用／投資的経費単独</v>
          </cell>
          <cell r="L195" t="str">
            <v>投資的経費単独</v>
          </cell>
          <cell r="M195">
            <v>4</v>
          </cell>
          <cell r="N195">
            <v>1</v>
          </cell>
          <cell r="O195">
            <v>1</v>
          </cell>
          <cell r="P195">
            <v>0</v>
          </cell>
          <cell r="Q195">
            <v>0</v>
          </cell>
          <cell r="R195">
            <v>0</v>
          </cell>
          <cell r="S195">
            <v>0</v>
          </cell>
          <cell r="T195">
            <v>0</v>
          </cell>
          <cell r="U195">
            <v>2</v>
          </cell>
          <cell r="V195">
            <v>20</v>
          </cell>
          <cell r="W195">
            <v>1</v>
          </cell>
          <cell r="X195">
            <v>0</v>
          </cell>
        </row>
        <row r="196">
          <cell r="A196">
            <v>190</v>
          </cell>
          <cell r="B196">
            <v>11</v>
          </cell>
          <cell r="C196">
            <v>10</v>
          </cell>
          <cell r="D196">
            <v>11</v>
          </cell>
          <cell r="E196">
            <v>10</v>
          </cell>
          <cell r="F196">
            <v>20</v>
          </cell>
          <cell r="G196">
            <v>45</v>
          </cell>
          <cell r="H196">
            <v>0</v>
          </cell>
          <cell r="I196">
            <v>0</v>
          </cell>
          <cell r="J196">
            <v>2585</v>
          </cell>
          <cell r="K196" t="str">
            <v>行コス行政費用／投資的経費国直轄</v>
          </cell>
          <cell r="L196" t="str">
            <v>投資的経費国直轄</v>
          </cell>
          <cell r="M196">
            <v>4</v>
          </cell>
          <cell r="N196">
            <v>1</v>
          </cell>
          <cell r="O196">
            <v>1</v>
          </cell>
          <cell r="P196">
            <v>0</v>
          </cell>
          <cell r="Q196">
            <v>0</v>
          </cell>
          <cell r="R196">
            <v>0</v>
          </cell>
          <cell r="S196">
            <v>0</v>
          </cell>
          <cell r="T196">
            <v>0</v>
          </cell>
          <cell r="U196">
            <v>2</v>
          </cell>
          <cell r="V196">
            <v>20</v>
          </cell>
          <cell r="W196">
            <v>1</v>
          </cell>
          <cell r="X196">
            <v>0</v>
          </cell>
        </row>
        <row r="197">
          <cell r="A197">
            <v>191</v>
          </cell>
          <cell r="B197">
            <v>11</v>
          </cell>
          <cell r="C197">
            <v>10</v>
          </cell>
          <cell r="D197">
            <v>11</v>
          </cell>
          <cell r="E197">
            <v>10</v>
          </cell>
          <cell r="F197">
            <v>20</v>
          </cell>
          <cell r="G197">
            <v>50</v>
          </cell>
          <cell r="H197">
            <v>0</v>
          </cell>
          <cell r="I197">
            <v>0</v>
          </cell>
          <cell r="J197">
            <v>2590</v>
          </cell>
          <cell r="K197" t="str">
            <v>行コス行政費用／出資金（出捐金等）</v>
          </cell>
          <cell r="L197" t="str">
            <v>出資金（出捐金等）</v>
          </cell>
          <cell r="M197">
            <v>4</v>
          </cell>
          <cell r="N197">
            <v>1</v>
          </cell>
          <cell r="O197">
            <v>1</v>
          </cell>
          <cell r="P197">
            <v>0</v>
          </cell>
          <cell r="Q197">
            <v>0</v>
          </cell>
          <cell r="R197">
            <v>0</v>
          </cell>
          <cell r="S197">
            <v>0</v>
          </cell>
          <cell r="T197">
            <v>0</v>
          </cell>
          <cell r="U197">
            <v>2</v>
          </cell>
          <cell r="V197">
            <v>20</v>
          </cell>
          <cell r="W197">
            <v>1</v>
          </cell>
          <cell r="X197">
            <v>0</v>
          </cell>
        </row>
        <row r="198">
          <cell r="A198">
            <v>192</v>
          </cell>
          <cell r="B198">
            <v>11</v>
          </cell>
          <cell r="C198">
            <v>10</v>
          </cell>
          <cell r="D198">
            <v>11</v>
          </cell>
          <cell r="E198">
            <v>10</v>
          </cell>
          <cell r="F198">
            <v>20</v>
          </cell>
          <cell r="G198">
            <v>55</v>
          </cell>
          <cell r="H198">
            <v>0</v>
          </cell>
          <cell r="I198">
            <v>0</v>
          </cell>
          <cell r="J198">
            <v>2595</v>
          </cell>
          <cell r="K198" t="str">
            <v>行コス行政費用／繰出金</v>
          </cell>
          <cell r="L198" t="str">
            <v>繰出金</v>
          </cell>
          <cell r="M198">
            <v>4</v>
          </cell>
          <cell r="N198">
            <v>1</v>
          </cell>
          <cell r="O198">
            <v>1</v>
          </cell>
          <cell r="P198">
            <v>0</v>
          </cell>
          <cell r="Q198">
            <v>0</v>
          </cell>
          <cell r="R198">
            <v>0</v>
          </cell>
          <cell r="S198">
            <v>0</v>
          </cell>
          <cell r="T198">
            <v>0</v>
          </cell>
          <cell r="U198">
            <v>2</v>
          </cell>
          <cell r="V198">
            <v>20</v>
          </cell>
          <cell r="W198">
            <v>1</v>
          </cell>
          <cell r="X198">
            <v>0</v>
          </cell>
        </row>
        <row r="199">
          <cell r="A199">
            <v>193</v>
          </cell>
          <cell r="B199">
            <v>11</v>
          </cell>
          <cell r="C199">
            <v>10</v>
          </cell>
          <cell r="D199">
            <v>11</v>
          </cell>
          <cell r="E199">
            <v>10</v>
          </cell>
          <cell r="F199">
            <v>20</v>
          </cell>
          <cell r="G199">
            <v>60</v>
          </cell>
          <cell r="H199">
            <v>0</v>
          </cell>
          <cell r="I199">
            <v>0</v>
          </cell>
          <cell r="J199">
            <v>0</v>
          </cell>
          <cell r="K199">
            <v>0</v>
          </cell>
          <cell r="L199" t="str">
            <v>減価償却費</v>
          </cell>
          <cell r="M199">
            <v>4</v>
          </cell>
          <cell r="N199">
            <v>0</v>
          </cell>
          <cell r="O199">
            <v>1</v>
          </cell>
          <cell r="P199">
            <v>0</v>
          </cell>
          <cell r="Q199">
            <v>0</v>
          </cell>
          <cell r="R199">
            <v>0</v>
          </cell>
          <cell r="S199">
            <v>0</v>
          </cell>
          <cell r="T199">
            <v>0</v>
          </cell>
          <cell r="U199">
            <v>2</v>
          </cell>
          <cell r="V199">
            <v>20</v>
          </cell>
          <cell r="W199">
            <v>1</v>
          </cell>
          <cell r="X199">
            <v>0</v>
          </cell>
        </row>
        <row r="200">
          <cell r="A200">
            <v>194</v>
          </cell>
          <cell r="B200">
            <v>11</v>
          </cell>
          <cell r="C200">
            <v>10</v>
          </cell>
          <cell r="D200">
            <v>11</v>
          </cell>
          <cell r="E200">
            <v>10</v>
          </cell>
          <cell r="F200">
            <v>20</v>
          </cell>
          <cell r="G200">
            <v>60</v>
          </cell>
          <cell r="H200">
            <v>5</v>
          </cell>
          <cell r="I200">
            <v>0</v>
          </cell>
          <cell r="J200">
            <v>2600</v>
          </cell>
          <cell r="K200" t="str">
            <v>行コス行政費用／減価償却費／行政財産／建物</v>
          </cell>
          <cell r="L200" t="str">
            <v>行政財産建物減価償却費</v>
          </cell>
          <cell r="M200">
            <v>5</v>
          </cell>
          <cell r="N200">
            <v>1</v>
          </cell>
          <cell r="O200">
            <v>1</v>
          </cell>
          <cell r="P200">
            <v>0</v>
          </cell>
          <cell r="Q200">
            <v>0</v>
          </cell>
          <cell r="R200">
            <v>0</v>
          </cell>
          <cell r="S200">
            <v>0</v>
          </cell>
          <cell r="T200">
            <v>0</v>
          </cell>
          <cell r="U200">
            <v>2</v>
          </cell>
          <cell r="V200">
            <v>20</v>
          </cell>
          <cell r="W200">
            <v>0</v>
          </cell>
          <cell r="X200">
            <v>0</v>
          </cell>
        </row>
        <row r="201">
          <cell r="A201">
            <v>195</v>
          </cell>
          <cell r="B201">
            <v>11</v>
          </cell>
          <cell r="C201">
            <v>10</v>
          </cell>
          <cell r="D201">
            <v>11</v>
          </cell>
          <cell r="E201">
            <v>10</v>
          </cell>
          <cell r="F201">
            <v>20</v>
          </cell>
          <cell r="G201">
            <v>60</v>
          </cell>
          <cell r="H201">
            <v>10</v>
          </cell>
          <cell r="I201">
            <v>0</v>
          </cell>
          <cell r="J201">
            <v>2605</v>
          </cell>
          <cell r="K201" t="str">
            <v>行コス行政費用／減価償却費／行政財産／工作物</v>
          </cell>
          <cell r="L201" t="str">
            <v>行政財産工作物減価償却費</v>
          </cell>
          <cell r="M201">
            <v>5</v>
          </cell>
          <cell r="N201">
            <v>1</v>
          </cell>
          <cell r="O201">
            <v>1</v>
          </cell>
          <cell r="P201">
            <v>0</v>
          </cell>
          <cell r="Q201">
            <v>0</v>
          </cell>
          <cell r="R201">
            <v>0</v>
          </cell>
          <cell r="S201">
            <v>0</v>
          </cell>
          <cell r="T201">
            <v>0</v>
          </cell>
          <cell r="U201">
            <v>2</v>
          </cell>
          <cell r="V201">
            <v>20</v>
          </cell>
          <cell r="W201">
            <v>0</v>
          </cell>
          <cell r="X201">
            <v>0</v>
          </cell>
        </row>
        <row r="202">
          <cell r="A202">
            <v>196</v>
          </cell>
          <cell r="B202">
            <v>11</v>
          </cell>
          <cell r="C202">
            <v>10</v>
          </cell>
          <cell r="D202">
            <v>11</v>
          </cell>
          <cell r="E202">
            <v>10</v>
          </cell>
          <cell r="F202">
            <v>20</v>
          </cell>
          <cell r="G202">
            <v>60</v>
          </cell>
          <cell r="H202">
            <v>15</v>
          </cell>
          <cell r="I202">
            <v>0</v>
          </cell>
          <cell r="J202">
            <v>2610</v>
          </cell>
          <cell r="K202" t="str">
            <v>行コス行政費用／減価償却費／行政財産／船舶等</v>
          </cell>
          <cell r="L202" t="str">
            <v>行政財産船舶等減価償却費</v>
          </cell>
          <cell r="M202">
            <v>5</v>
          </cell>
          <cell r="N202">
            <v>1</v>
          </cell>
          <cell r="O202">
            <v>1</v>
          </cell>
          <cell r="P202">
            <v>0</v>
          </cell>
          <cell r="Q202">
            <v>0</v>
          </cell>
          <cell r="R202">
            <v>0</v>
          </cell>
          <cell r="S202">
            <v>0</v>
          </cell>
          <cell r="T202">
            <v>0</v>
          </cell>
          <cell r="U202">
            <v>2</v>
          </cell>
          <cell r="V202">
            <v>20</v>
          </cell>
          <cell r="W202">
            <v>0</v>
          </cell>
          <cell r="X202">
            <v>0</v>
          </cell>
        </row>
        <row r="203">
          <cell r="A203">
            <v>197</v>
          </cell>
          <cell r="B203">
            <v>11</v>
          </cell>
          <cell r="C203">
            <v>10</v>
          </cell>
          <cell r="D203">
            <v>11</v>
          </cell>
          <cell r="E203">
            <v>10</v>
          </cell>
          <cell r="F203">
            <v>20</v>
          </cell>
          <cell r="G203">
            <v>60</v>
          </cell>
          <cell r="H203">
            <v>20</v>
          </cell>
          <cell r="I203">
            <v>0</v>
          </cell>
          <cell r="J203">
            <v>2615</v>
          </cell>
          <cell r="K203" t="str">
            <v>行コス行政費用／減価償却費／行政財産／浮標等</v>
          </cell>
          <cell r="L203" t="str">
            <v>行政財産浮標等減価償却費</v>
          </cell>
          <cell r="M203">
            <v>5</v>
          </cell>
          <cell r="N203">
            <v>1</v>
          </cell>
          <cell r="O203">
            <v>1</v>
          </cell>
          <cell r="P203">
            <v>0</v>
          </cell>
          <cell r="Q203">
            <v>0</v>
          </cell>
          <cell r="R203">
            <v>0</v>
          </cell>
          <cell r="S203">
            <v>0</v>
          </cell>
          <cell r="T203">
            <v>0</v>
          </cell>
          <cell r="U203">
            <v>2</v>
          </cell>
          <cell r="V203">
            <v>20</v>
          </cell>
          <cell r="W203">
            <v>0</v>
          </cell>
          <cell r="X203">
            <v>0</v>
          </cell>
        </row>
        <row r="204">
          <cell r="A204">
            <v>198</v>
          </cell>
          <cell r="B204">
            <v>11</v>
          </cell>
          <cell r="C204">
            <v>10</v>
          </cell>
          <cell r="D204">
            <v>11</v>
          </cell>
          <cell r="E204">
            <v>10</v>
          </cell>
          <cell r="F204">
            <v>20</v>
          </cell>
          <cell r="G204">
            <v>60</v>
          </cell>
          <cell r="H204">
            <v>25</v>
          </cell>
          <cell r="I204">
            <v>0</v>
          </cell>
          <cell r="J204">
            <v>2620</v>
          </cell>
          <cell r="K204" t="str">
            <v>行コス行政費用／減価償却費／行政財産／無形固定資産</v>
          </cell>
          <cell r="L204" t="str">
            <v>行政財産無形固定資産減価償却費</v>
          </cell>
          <cell r="M204">
            <v>5</v>
          </cell>
          <cell r="N204">
            <v>1</v>
          </cell>
          <cell r="O204">
            <v>1</v>
          </cell>
          <cell r="P204">
            <v>0</v>
          </cell>
          <cell r="Q204">
            <v>0</v>
          </cell>
          <cell r="R204">
            <v>0</v>
          </cell>
          <cell r="S204">
            <v>0</v>
          </cell>
          <cell r="T204">
            <v>0</v>
          </cell>
          <cell r="U204">
            <v>2</v>
          </cell>
          <cell r="V204">
            <v>20</v>
          </cell>
          <cell r="W204">
            <v>0</v>
          </cell>
          <cell r="X204">
            <v>0</v>
          </cell>
        </row>
        <row r="205">
          <cell r="A205">
            <v>199</v>
          </cell>
          <cell r="B205">
            <v>11</v>
          </cell>
          <cell r="C205">
            <v>10</v>
          </cell>
          <cell r="D205">
            <v>11</v>
          </cell>
          <cell r="E205">
            <v>10</v>
          </cell>
          <cell r="F205">
            <v>20</v>
          </cell>
          <cell r="G205">
            <v>60</v>
          </cell>
          <cell r="H205">
            <v>30</v>
          </cell>
          <cell r="I205">
            <v>0</v>
          </cell>
          <cell r="J205">
            <v>2625</v>
          </cell>
          <cell r="K205" t="str">
            <v>行コス行政費用／減価償却費／普通財産／建物</v>
          </cell>
          <cell r="L205" t="str">
            <v>普通財産建物減価償却費</v>
          </cell>
          <cell r="M205">
            <v>5</v>
          </cell>
          <cell r="N205">
            <v>1</v>
          </cell>
          <cell r="O205">
            <v>1</v>
          </cell>
          <cell r="P205">
            <v>0</v>
          </cell>
          <cell r="Q205">
            <v>0</v>
          </cell>
          <cell r="R205">
            <v>0</v>
          </cell>
          <cell r="S205">
            <v>0</v>
          </cell>
          <cell r="T205">
            <v>0</v>
          </cell>
          <cell r="U205">
            <v>2</v>
          </cell>
          <cell r="V205">
            <v>20</v>
          </cell>
          <cell r="W205">
            <v>0</v>
          </cell>
          <cell r="X205">
            <v>0</v>
          </cell>
        </row>
        <row r="206">
          <cell r="A206">
            <v>200</v>
          </cell>
          <cell r="B206">
            <v>11</v>
          </cell>
          <cell r="C206">
            <v>10</v>
          </cell>
          <cell r="D206">
            <v>11</v>
          </cell>
          <cell r="E206">
            <v>10</v>
          </cell>
          <cell r="F206">
            <v>20</v>
          </cell>
          <cell r="G206">
            <v>60</v>
          </cell>
          <cell r="H206">
            <v>35</v>
          </cell>
          <cell r="I206">
            <v>0</v>
          </cell>
          <cell r="J206">
            <v>2630</v>
          </cell>
          <cell r="K206" t="str">
            <v>行コス行政費用／減価償却費／普通財産／工作物</v>
          </cell>
          <cell r="L206" t="str">
            <v>普通財産工作物減価償却費</v>
          </cell>
          <cell r="M206">
            <v>5</v>
          </cell>
          <cell r="N206">
            <v>1</v>
          </cell>
          <cell r="O206">
            <v>1</v>
          </cell>
          <cell r="P206">
            <v>0</v>
          </cell>
          <cell r="Q206">
            <v>0</v>
          </cell>
          <cell r="R206">
            <v>0</v>
          </cell>
          <cell r="S206">
            <v>0</v>
          </cell>
          <cell r="T206">
            <v>0</v>
          </cell>
          <cell r="U206">
            <v>2</v>
          </cell>
          <cell r="V206">
            <v>20</v>
          </cell>
          <cell r="W206">
            <v>0</v>
          </cell>
          <cell r="X206">
            <v>0</v>
          </cell>
        </row>
        <row r="207">
          <cell r="A207">
            <v>201</v>
          </cell>
          <cell r="B207">
            <v>11</v>
          </cell>
          <cell r="C207">
            <v>10</v>
          </cell>
          <cell r="D207">
            <v>11</v>
          </cell>
          <cell r="E207">
            <v>10</v>
          </cell>
          <cell r="F207">
            <v>20</v>
          </cell>
          <cell r="G207">
            <v>60</v>
          </cell>
          <cell r="H207">
            <v>40</v>
          </cell>
          <cell r="I207">
            <v>0</v>
          </cell>
          <cell r="J207">
            <v>2635</v>
          </cell>
          <cell r="K207" t="str">
            <v>行コス行政費用／減価償却費／普通財産／船舶等</v>
          </cell>
          <cell r="L207" t="str">
            <v>普通財産船舶等減価償却費</v>
          </cell>
          <cell r="M207">
            <v>5</v>
          </cell>
          <cell r="N207">
            <v>1</v>
          </cell>
          <cell r="O207">
            <v>1</v>
          </cell>
          <cell r="P207">
            <v>0</v>
          </cell>
          <cell r="Q207">
            <v>0</v>
          </cell>
          <cell r="R207">
            <v>0</v>
          </cell>
          <cell r="S207">
            <v>0</v>
          </cell>
          <cell r="T207">
            <v>0</v>
          </cell>
          <cell r="U207">
            <v>2</v>
          </cell>
          <cell r="V207">
            <v>20</v>
          </cell>
          <cell r="W207">
            <v>0</v>
          </cell>
          <cell r="X207">
            <v>0</v>
          </cell>
        </row>
        <row r="208">
          <cell r="A208">
            <v>202</v>
          </cell>
          <cell r="B208">
            <v>11</v>
          </cell>
          <cell r="C208">
            <v>10</v>
          </cell>
          <cell r="D208">
            <v>11</v>
          </cell>
          <cell r="E208">
            <v>10</v>
          </cell>
          <cell r="F208">
            <v>20</v>
          </cell>
          <cell r="G208">
            <v>60</v>
          </cell>
          <cell r="H208">
            <v>45</v>
          </cell>
          <cell r="I208">
            <v>0</v>
          </cell>
          <cell r="J208">
            <v>2640</v>
          </cell>
          <cell r="K208" t="str">
            <v>行コス行政費用／減価償却費／普通財産／浮標等</v>
          </cell>
          <cell r="L208" t="str">
            <v>普通財産浮標等減価償却費</v>
          </cell>
          <cell r="M208">
            <v>5</v>
          </cell>
          <cell r="N208">
            <v>1</v>
          </cell>
          <cell r="O208">
            <v>1</v>
          </cell>
          <cell r="P208">
            <v>0</v>
          </cell>
          <cell r="Q208">
            <v>0</v>
          </cell>
          <cell r="R208">
            <v>0</v>
          </cell>
          <cell r="S208">
            <v>0</v>
          </cell>
          <cell r="T208">
            <v>0</v>
          </cell>
          <cell r="U208">
            <v>2</v>
          </cell>
          <cell r="V208">
            <v>20</v>
          </cell>
          <cell r="W208">
            <v>0</v>
          </cell>
          <cell r="X208">
            <v>0</v>
          </cell>
        </row>
        <row r="209">
          <cell r="A209">
            <v>203</v>
          </cell>
          <cell r="B209">
            <v>11</v>
          </cell>
          <cell r="C209">
            <v>10</v>
          </cell>
          <cell r="D209">
            <v>11</v>
          </cell>
          <cell r="E209">
            <v>10</v>
          </cell>
          <cell r="F209">
            <v>20</v>
          </cell>
          <cell r="G209">
            <v>60</v>
          </cell>
          <cell r="H209">
            <v>50</v>
          </cell>
          <cell r="I209">
            <v>0</v>
          </cell>
          <cell r="J209">
            <v>2645</v>
          </cell>
          <cell r="K209" t="str">
            <v>行コス行政費用／減価償却費／普通財産／無形固定資産</v>
          </cell>
          <cell r="L209" t="str">
            <v>普通財産無形固定資産減価償却費</v>
          </cell>
          <cell r="M209">
            <v>5</v>
          </cell>
          <cell r="N209">
            <v>1</v>
          </cell>
          <cell r="O209">
            <v>1</v>
          </cell>
          <cell r="P209">
            <v>0</v>
          </cell>
          <cell r="Q209">
            <v>0</v>
          </cell>
          <cell r="R209">
            <v>0</v>
          </cell>
          <cell r="S209">
            <v>0</v>
          </cell>
          <cell r="T209">
            <v>0</v>
          </cell>
          <cell r="U209">
            <v>2</v>
          </cell>
          <cell r="V209">
            <v>20</v>
          </cell>
          <cell r="W209">
            <v>0</v>
          </cell>
          <cell r="X209">
            <v>0</v>
          </cell>
        </row>
        <row r="210">
          <cell r="A210">
            <v>204</v>
          </cell>
          <cell r="B210">
            <v>11</v>
          </cell>
          <cell r="C210">
            <v>10</v>
          </cell>
          <cell r="D210">
            <v>11</v>
          </cell>
          <cell r="E210">
            <v>10</v>
          </cell>
          <cell r="F210">
            <v>20</v>
          </cell>
          <cell r="G210">
            <v>60</v>
          </cell>
          <cell r="H210">
            <v>55</v>
          </cell>
          <cell r="I210">
            <v>0</v>
          </cell>
          <cell r="J210">
            <v>2650</v>
          </cell>
          <cell r="K210" t="str">
            <v>行コス行政費用／減価償却費／重要物品</v>
          </cell>
          <cell r="L210" t="str">
            <v>重要物品減価償却費</v>
          </cell>
          <cell r="M210">
            <v>5</v>
          </cell>
          <cell r="N210">
            <v>1</v>
          </cell>
          <cell r="O210">
            <v>1</v>
          </cell>
          <cell r="P210">
            <v>0</v>
          </cell>
          <cell r="Q210">
            <v>0</v>
          </cell>
          <cell r="R210">
            <v>0</v>
          </cell>
          <cell r="S210">
            <v>0</v>
          </cell>
          <cell r="T210">
            <v>0</v>
          </cell>
          <cell r="U210">
            <v>2</v>
          </cell>
          <cell r="V210">
            <v>20</v>
          </cell>
          <cell r="W210">
            <v>0</v>
          </cell>
          <cell r="X210">
            <v>0</v>
          </cell>
        </row>
        <row r="211">
          <cell r="A211">
            <v>205</v>
          </cell>
          <cell r="B211">
            <v>11</v>
          </cell>
          <cell r="C211">
            <v>10</v>
          </cell>
          <cell r="D211">
            <v>11</v>
          </cell>
          <cell r="E211">
            <v>10</v>
          </cell>
          <cell r="F211">
            <v>20</v>
          </cell>
          <cell r="G211">
            <v>60</v>
          </cell>
          <cell r="H211">
            <v>60</v>
          </cell>
          <cell r="I211">
            <v>0</v>
          </cell>
          <cell r="J211">
            <v>2655</v>
          </cell>
          <cell r="K211" t="str">
            <v>行コス行政費用／減価償却費／インフラ有形固定資産</v>
          </cell>
          <cell r="L211" t="str">
            <v>インフラ有形固定資産減価償却費</v>
          </cell>
          <cell r="M211">
            <v>5</v>
          </cell>
          <cell r="N211">
            <v>1</v>
          </cell>
          <cell r="O211">
            <v>1</v>
          </cell>
          <cell r="P211">
            <v>0</v>
          </cell>
          <cell r="Q211">
            <v>0</v>
          </cell>
          <cell r="R211">
            <v>0</v>
          </cell>
          <cell r="S211">
            <v>0</v>
          </cell>
          <cell r="T211">
            <v>0</v>
          </cell>
          <cell r="U211">
            <v>2</v>
          </cell>
          <cell r="V211">
            <v>20</v>
          </cell>
          <cell r="W211">
            <v>0</v>
          </cell>
          <cell r="X211">
            <v>0</v>
          </cell>
        </row>
        <row r="212">
          <cell r="A212">
            <v>206</v>
          </cell>
          <cell r="B212">
            <v>11</v>
          </cell>
          <cell r="C212">
            <v>10</v>
          </cell>
          <cell r="D212">
            <v>11</v>
          </cell>
          <cell r="E212">
            <v>10</v>
          </cell>
          <cell r="F212">
            <v>20</v>
          </cell>
          <cell r="G212">
            <v>60</v>
          </cell>
          <cell r="H212">
            <v>65</v>
          </cell>
          <cell r="I212">
            <v>0</v>
          </cell>
          <cell r="J212">
            <v>2657</v>
          </cell>
          <cell r="K212" t="str">
            <v>行コス行政費用／減価償却費／インフラ無形固定資産</v>
          </cell>
          <cell r="L212" t="str">
            <v>インフラ無形固定資産減価償却費</v>
          </cell>
          <cell r="M212">
            <v>5</v>
          </cell>
          <cell r="N212">
            <v>1</v>
          </cell>
          <cell r="O212">
            <v>1</v>
          </cell>
          <cell r="P212">
            <v>0</v>
          </cell>
          <cell r="Q212">
            <v>0</v>
          </cell>
          <cell r="R212">
            <v>0</v>
          </cell>
          <cell r="S212">
            <v>0</v>
          </cell>
          <cell r="T212">
            <v>0</v>
          </cell>
          <cell r="U212">
            <v>2</v>
          </cell>
          <cell r="V212">
            <v>20</v>
          </cell>
          <cell r="W212">
            <v>0</v>
          </cell>
          <cell r="X212">
            <v>0</v>
          </cell>
        </row>
        <row r="213">
          <cell r="A213">
            <v>207</v>
          </cell>
          <cell r="B213">
            <v>11</v>
          </cell>
          <cell r="C213">
            <v>10</v>
          </cell>
          <cell r="D213">
            <v>11</v>
          </cell>
          <cell r="E213">
            <v>10</v>
          </cell>
          <cell r="F213">
            <v>20</v>
          </cell>
          <cell r="G213">
            <v>65</v>
          </cell>
          <cell r="H213">
            <v>0</v>
          </cell>
          <cell r="I213">
            <v>0</v>
          </cell>
          <cell r="J213">
            <v>2660</v>
          </cell>
          <cell r="K213" t="str">
            <v>行コス行政費用／債務保証費</v>
          </cell>
          <cell r="L213" t="str">
            <v>債務保証費</v>
          </cell>
          <cell r="M213">
            <v>4</v>
          </cell>
          <cell r="N213">
            <v>1</v>
          </cell>
          <cell r="O213">
            <v>1</v>
          </cell>
          <cell r="P213">
            <v>0</v>
          </cell>
          <cell r="Q213">
            <v>0</v>
          </cell>
          <cell r="R213">
            <v>0</v>
          </cell>
          <cell r="S213">
            <v>0</v>
          </cell>
          <cell r="T213">
            <v>0</v>
          </cell>
          <cell r="U213">
            <v>2</v>
          </cell>
          <cell r="V213">
            <v>20</v>
          </cell>
          <cell r="W213">
            <v>1</v>
          </cell>
          <cell r="X213">
            <v>0</v>
          </cell>
        </row>
        <row r="214">
          <cell r="A214">
            <v>208</v>
          </cell>
          <cell r="B214">
            <v>11</v>
          </cell>
          <cell r="C214">
            <v>10</v>
          </cell>
          <cell r="D214">
            <v>11</v>
          </cell>
          <cell r="E214">
            <v>10</v>
          </cell>
          <cell r="F214">
            <v>20</v>
          </cell>
          <cell r="G214">
            <v>70</v>
          </cell>
          <cell r="H214">
            <v>0</v>
          </cell>
          <cell r="I214">
            <v>0</v>
          </cell>
          <cell r="J214">
            <v>2665</v>
          </cell>
          <cell r="K214" t="str">
            <v>行コス行政費用／不納欠損引当金繰入額</v>
          </cell>
          <cell r="L214" t="str">
            <v>不納欠損引当金繰入額</v>
          </cell>
          <cell r="M214">
            <v>4</v>
          </cell>
          <cell r="N214">
            <v>1</v>
          </cell>
          <cell r="O214">
            <v>1</v>
          </cell>
          <cell r="P214">
            <v>0</v>
          </cell>
          <cell r="Q214">
            <v>0</v>
          </cell>
          <cell r="R214">
            <v>0</v>
          </cell>
          <cell r="S214">
            <v>0</v>
          </cell>
          <cell r="T214">
            <v>0</v>
          </cell>
          <cell r="U214">
            <v>2</v>
          </cell>
          <cell r="V214">
            <v>20</v>
          </cell>
          <cell r="W214">
            <v>1</v>
          </cell>
          <cell r="X214">
            <v>0</v>
          </cell>
        </row>
        <row r="215">
          <cell r="A215">
            <v>209</v>
          </cell>
          <cell r="B215">
            <v>11</v>
          </cell>
          <cell r="C215">
            <v>10</v>
          </cell>
          <cell r="D215">
            <v>11</v>
          </cell>
          <cell r="E215">
            <v>10</v>
          </cell>
          <cell r="F215">
            <v>20</v>
          </cell>
          <cell r="G215">
            <v>75</v>
          </cell>
          <cell r="H215">
            <v>0</v>
          </cell>
          <cell r="I215">
            <v>0</v>
          </cell>
          <cell r="J215">
            <v>2670</v>
          </cell>
          <cell r="K215" t="str">
            <v>行コス行政費用／貸倒引当金繰入額</v>
          </cell>
          <cell r="L215" t="str">
            <v>貸倒引当金繰入額</v>
          </cell>
          <cell r="M215">
            <v>4</v>
          </cell>
          <cell r="N215">
            <v>1</v>
          </cell>
          <cell r="O215">
            <v>1</v>
          </cell>
          <cell r="P215">
            <v>0</v>
          </cell>
          <cell r="Q215">
            <v>0</v>
          </cell>
          <cell r="R215">
            <v>0</v>
          </cell>
          <cell r="S215">
            <v>0</v>
          </cell>
          <cell r="T215">
            <v>0</v>
          </cell>
          <cell r="U215">
            <v>2</v>
          </cell>
          <cell r="V215">
            <v>20</v>
          </cell>
          <cell r="W215">
            <v>1</v>
          </cell>
          <cell r="X215">
            <v>0</v>
          </cell>
        </row>
        <row r="216">
          <cell r="A216">
            <v>210</v>
          </cell>
          <cell r="B216">
            <v>11</v>
          </cell>
          <cell r="C216">
            <v>10</v>
          </cell>
          <cell r="D216">
            <v>11</v>
          </cell>
          <cell r="E216">
            <v>10</v>
          </cell>
          <cell r="F216">
            <v>20</v>
          </cell>
          <cell r="G216">
            <v>80</v>
          </cell>
          <cell r="H216">
            <v>0</v>
          </cell>
          <cell r="I216">
            <v>0</v>
          </cell>
          <cell r="J216">
            <v>2675</v>
          </cell>
          <cell r="K216" t="str">
            <v>行コス行政費用／退職給与引当金繰入額</v>
          </cell>
          <cell r="L216" t="str">
            <v>退職給与引当金繰入額</v>
          </cell>
          <cell r="M216">
            <v>4</v>
          </cell>
          <cell r="N216">
            <v>1</v>
          </cell>
          <cell r="O216">
            <v>1</v>
          </cell>
          <cell r="P216">
            <v>0</v>
          </cell>
          <cell r="Q216">
            <v>0</v>
          </cell>
          <cell r="R216">
            <v>0</v>
          </cell>
          <cell r="S216">
            <v>0</v>
          </cell>
          <cell r="T216">
            <v>0</v>
          </cell>
          <cell r="U216">
            <v>2</v>
          </cell>
          <cell r="V216">
            <v>20</v>
          </cell>
          <cell r="W216">
            <v>1</v>
          </cell>
          <cell r="X216">
            <v>0</v>
          </cell>
        </row>
        <row r="217">
          <cell r="A217">
            <v>211</v>
          </cell>
          <cell r="B217">
            <v>11</v>
          </cell>
          <cell r="C217">
            <v>10</v>
          </cell>
          <cell r="D217">
            <v>11</v>
          </cell>
          <cell r="E217">
            <v>10</v>
          </cell>
          <cell r="F217">
            <v>20</v>
          </cell>
          <cell r="G217">
            <v>85</v>
          </cell>
          <cell r="H217">
            <v>0</v>
          </cell>
          <cell r="I217">
            <v>0</v>
          </cell>
          <cell r="J217">
            <v>2680</v>
          </cell>
          <cell r="K217" t="str">
            <v>行コス行政費用／その他引当金繰入額</v>
          </cell>
          <cell r="L217" t="str">
            <v>その他引当金繰入額</v>
          </cell>
          <cell r="M217">
            <v>4</v>
          </cell>
          <cell r="N217">
            <v>1</v>
          </cell>
          <cell r="O217">
            <v>1</v>
          </cell>
          <cell r="P217">
            <v>0</v>
          </cell>
          <cell r="Q217">
            <v>0</v>
          </cell>
          <cell r="R217">
            <v>0</v>
          </cell>
          <cell r="S217">
            <v>0</v>
          </cell>
          <cell r="T217">
            <v>0</v>
          </cell>
          <cell r="U217">
            <v>2</v>
          </cell>
          <cell r="V217">
            <v>20</v>
          </cell>
          <cell r="W217">
            <v>1</v>
          </cell>
          <cell r="X217">
            <v>0</v>
          </cell>
        </row>
        <row r="218">
          <cell r="A218">
            <v>212</v>
          </cell>
          <cell r="B218">
            <v>11</v>
          </cell>
          <cell r="C218">
            <v>10</v>
          </cell>
          <cell r="D218">
            <v>11</v>
          </cell>
          <cell r="E218">
            <v>10</v>
          </cell>
          <cell r="F218">
            <v>20</v>
          </cell>
          <cell r="G218">
            <v>90</v>
          </cell>
          <cell r="H218">
            <v>0</v>
          </cell>
          <cell r="I218">
            <v>0</v>
          </cell>
          <cell r="J218">
            <v>2685</v>
          </cell>
          <cell r="K218" t="str">
            <v>行コス行政費用／その他行政費用</v>
          </cell>
          <cell r="L218" t="str">
            <v>その他行政費用</v>
          </cell>
          <cell r="M218">
            <v>4</v>
          </cell>
          <cell r="N218">
            <v>1</v>
          </cell>
          <cell r="O218">
            <v>1</v>
          </cell>
          <cell r="P218">
            <v>0</v>
          </cell>
          <cell r="Q218">
            <v>0</v>
          </cell>
          <cell r="R218">
            <v>0</v>
          </cell>
          <cell r="S218">
            <v>0</v>
          </cell>
          <cell r="T218">
            <v>0</v>
          </cell>
          <cell r="U218">
            <v>2</v>
          </cell>
          <cell r="V218">
            <v>20</v>
          </cell>
          <cell r="W218">
            <v>1</v>
          </cell>
          <cell r="X218">
            <v>0</v>
          </cell>
        </row>
        <row r="219">
          <cell r="A219">
            <v>213</v>
          </cell>
          <cell r="B219">
            <v>11</v>
          </cell>
          <cell r="C219">
            <v>20</v>
          </cell>
          <cell r="D219">
            <v>11</v>
          </cell>
          <cell r="E219">
            <v>20</v>
          </cell>
          <cell r="F219">
            <v>0</v>
          </cell>
          <cell r="G219">
            <v>0</v>
          </cell>
          <cell r="H219">
            <v>0</v>
          </cell>
          <cell r="I219">
            <v>0</v>
          </cell>
          <cell r="J219">
            <v>0</v>
          </cell>
          <cell r="K219">
            <v>0</v>
          </cell>
          <cell r="L219" t="str">
            <v>金融収支の部</v>
          </cell>
          <cell r="M219">
            <v>2</v>
          </cell>
          <cell r="N219">
            <v>0</v>
          </cell>
          <cell r="O219">
            <v>2</v>
          </cell>
          <cell r="P219">
            <v>0</v>
          </cell>
          <cell r="Q219">
            <v>0</v>
          </cell>
          <cell r="R219">
            <v>0</v>
          </cell>
          <cell r="S219">
            <v>0</v>
          </cell>
          <cell r="T219">
            <v>0</v>
          </cell>
          <cell r="U219">
            <v>2</v>
          </cell>
          <cell r="V219">
            <v>20</v>
          </cell>
          <cell r="W219">
            <v>0</v>
          </cell>
          <cell r="X219">
            <v>0</v>
          </cell>
        </row>
        <row r="220">
          <cell r="A220">
            <v>214</v>
          </cell>
          <cell r="B220">
            <v>11</v>
          </cell>
          <cell r="C220">
            <v>20</v>
          </cell>
          <cell r="D220">
            <v>11</v>
          </cell>
          <cell r="E220">
            <v>20</v>
          </cell>
          <cell r="F220">
            <v>10</v>
          </cell>
          <cell r="G220">
            <v>0</v>
          </cell>
          <cell r="H220">
            <v>0</v>
          </cell>
          <cell r="I220">
            <v>0</v>
          </cell>
          <cell r="J220">
            <v>0</v>
          </cell>
          <cell r="K220">
            <v>0</v>
          </cell>
          <cell r="L220" t="str">
            <v>金融収入</v>
          </cell>
          <cell r="M220">
            <v>3</v>
          </cell>
          <cell r="N220">
            <v>0</v>
          </cell>
          <cell r="O220">
            <v>2</v>
          </cell>
          <cell r="P220">
            <v>0</v>
          </cell>
          <cell r="Q220">
            <v>0</v>
          </cell>
          <cell r="R220">
            <v>0</v>
          </cell>
          <cell r="S220">
            <v>0</v>
          </cell>
          <cell r="T220">
            <v>0</v>
          </cell>
          <cell r="U220">
            <v>2</v>
          </cell>
          <cell r="V220">
            <v>20</v>
          </cell>
          <cell r="W220">
            <v>0</v>
          </cell>
          <cell r="X220">
            <v>0</v>
          </cell>
        </row>
        <row r="221">
          <cell r="A221">
            <v>215</v>
          </cell>
          <cell r="B221">
            <v>11</v>
          </cell>
          <cell r="C221">
            <v>20</v>
          </cell>
          <cell r="D221">
            <v>11</v>
          </cell>
          <cell r="E221">
            <v>20</v>
          </cell>
          <cell r="F221">
            <v>10</v>
          </cell>
          <cell r="G221">
            <v>10</v>
          </cell>
          <cell r="H221">
            <v>0</v>
          </cell>
          <cell r="I221">
            <v>0</v>
          </cell>
          <cell r="J221">
            <v>2205</v>
          </cell>
          <cell r="K221" t="str">
            <v>行コス金融収入／受取利息及配当金</v>
          </cell>
          <cell r="L221" t="str">
            <v>受取利息及配当金</v>
          </cell>
          <cell r="M221">
            <v>4</v>
          </cell>
          <cell r="N221">
            <v>1</v>
          </cell>
          <cell r="O221">
            <v>2</v>
          </cell>
          <cell r="P221">
            <v>0</v>
          </cell>
          <cell r="Q221">
            <v>0</v>
          </cell>
          <cell r="R221">
            <v>0</v>
          </cell>
          <cell r="S221">
            <v>0</v>
          </cell>
          <cell r="T221">
            <v>0</v>
          </cell>
          <cell r="U221">
            <v>2</v>
          </cell>
          <cell r="V221">
            <v>20</v>
          </cell>
          <cell r="W221">
            <v>1</v>
          </cell>
          <cell r="X221">
            <v>0</v>
          </cell>
        </row>
        <row r="222">
          <cell r="A222">
            <v>216</v>
          </cell>
          <cell r="B222">
            <v>11</v>
          </cell>
          <cell r="C222">
            <v>20</v>
          </cell>
          <cell r="D222">
            <v>11</v>
          </cell>
          <cell r="E222">
            <v>20</v>
          </cell>
          <cell r="F222">
            <v>20</v>
          </cell>
          <cell r="G222">
            <v>0</v>
          </cell>
          <cell r="H222">
            <v>0</v>
          </cell>
          <cell r="I222">
            <v>0</v>
          </cell>
          <cell r="J222">
            <v>0</v>
          </cell>
          <cell r="K222">
            <v>0</v>
          </cell>
          <cell r="L222" t="str">
            <v>金融費用</v>
          </cell>
          <cell r="M222">
            <v>3</v>
          </cell>
          <cell r="N222">
            <v>0</v>
          </cell>
          <cell r="O222">
            <v>1</v>
          </cell>
          <cell r="P222">
            <v>0</v>
          </cell>
          <cell r="Q222">
            <v>0</v>
          </cell>
          <cell r="R222">
            <v>0</v>
          </cell>
          <cell r="S222">
            <v>0</v>
          </cell>
          <cell r="T222">
            <v>0</v>
          </cell>
          <cell r="U222">
            <v>2</v>
          </cell>
          <cell r="V222">
            <v>20</v>
          </cell>
          <cell r="W222">
            <v>0</v>
          </cell>
          <cell r="X222">
            <v>0</v>
          </cell>
        </row>
        <row r="223">
          <cell r="A223">
            <v>217</v>
          </cell>
          <cell r="B223">
            <v>11</v>
          </cell>
          <cell r="C223">
            <v>20</v>
          </cell>
          <cell r="D223">
            <v>11</v>
          </cell>
          <cell r="E223">
            <v>20</v>
          </cell>
          <cell r="F223">
            <v>20</v>
          </cell>
          <cell r="G223">
            <v>10</v>
          </cell>
          <cell r="H223">
            <v>0</v>
          </cell>
          <cell r="I223">
            <v>0</v>
          </cell>
          <cell r="J223">
            <v>2705</v>
          </cell>
          <cell r="K223" t="str">
            <v>行コス金融費用／公債費（利子）</v>
          </cell>
          <cell r="L223" t="str">
            <v>公債費（利子）</v>
          </cell>
          <cell r="M223">
            <v>4</v>
          </cell>
          <cell r="N223">
            <v>1</v>
          </cell>
          <cell r="O223">
            <v>1</v>
          </cell>
          <cell r="P223">
            <v>0</v>
          </cell>
          <cell r="Q223">
            <v>0</v>
          </cell>
          <cell r="R223">
            <v>0</v>
          </cell>
          <cell r="S223">
            <v>0</v>
          </cell>
          <cell r="T223">
            <v>0</v>
          </cell>
          <cell r="U223">
            <v>2</v>
          </cell>
          <cell r="V223">
            <v>20</v>
          </cell>
          <cell r="W223">
            <v>1</v>
          </cell>
          <cell r="X223">
            <v>0</v>
          </cell>
        </row>
        <row r="224">
          <cell r="A224">
            <v>218</v>
          </cell>
          <cell r="B224">
            <v>11</v>
          </cell>
          <cell r="C224">
            <v>20</v>
          </cell>
          <cell r="D224">
            <v>11</v>
          </cell>
          <cell r="E224">
            <v>20</v>
          </cell>
          <cell r="F224">
            <v>20</v>
          </cell>
          <cell r="G224">
            <v>20</v>
          </cell>
          <cell r="H224">
            <v>0</v>
          </cell>
          <cell r="I224">
            <v>0</v>
          </cell>
          <cell r="J224">
            <v>2710</v>
          </cell>
          <cell r="K224" t="str">
            <v>行コス金融費用／都債発行費</v>
          </cell>
          <cell r="L224" t="str">
            <v>都債発行費</v>
          </cell>
          <cell r="M224">
            <v>4</v>
          </cell>
          <cell r="N224">
            <v>1</v>
          </cell>
          <cell r="O224">
            <v>1</v>
          </cell>
          <cell r="P224">
            <v>0</v>
          </cell>
          <cell r="Q224">
            <v>0</v>
          </cell>
          <cell r="R224">
            <v>0</v>
          </cell>
          <cell r="S224">
            <v>0</v>
          </cell>
          <cell r="T224">
            <v>0</v>
          </cell>
          <cell r="U224">
            <v>2</v>
          </cell>
          <cell r="V224">
            <v>20</v>
          </cell>
          <cell r="W224">
            <v>1</v>
          </cell>
          <cell r="X224">
            <v>0</v>
          </cell>
        </row>
        <row r="225">
          <cell r="A225">
            <v>219</v>
          </cell>
          <cell r="B225">
            <v>11</v>
          </cell>
          <cell r="C225">
            <v>20</v>
          </cell>
          <cell r="D225">
            <v>11</v>
          </cell>
          <cell r="E225">
            <v>20</v>
          </cell>
          <cell r="F225">
            <v>20</v>
          </cell>
          <cell r="G225">
            <v>30</v>
          </cell>
          <cell r="H225">
            <v>0</v>
          </cell>
          <cell r="I225">
            <v>0</v>
          </cell>
          <cell r="J225">
            <v>2715</v>
          </cell>
          <cell r="K225" t="str">
            <v>行コス金融費用／都債発行差金</v>
          </cell>
          <cell r="L225" t="str">
            <v>都債発行差金</v>
          </cell>
          <cell r="M225">
            <v>4</v>
          </cell>
          <cell r="N225">
            <v>1</v>
          </cell>
          <cell r="O225">
            <v>1</v>
          </cell>
          <cell r="P225">
            <v>0</v>
          </cell>
          <cell r="Q225">
            <v>0</v>
          </cell>
          <cell r="R225">
            <v>0</v>
          </cell>
          <cell r="S225">
            <v>0</v>
          </cell>
          <cell r="T225">
            <v>0</v>
          </cell>
          <cell r="U225">
            <v>2</v>
          </cell>
          <cell r="V225">
            <v>20</v>
          </cell>
          <cell r="W225">
            <v>1</v>
          </cell>
          <cell r="X225">
            <v>0</v>
          </cell>
        </row>
        <row r="226">
          <cell r="A226">
            <v>220</v>
          </cell>
          <cell r="B226">
            <v>11</v>
          </cell>
          <cell r="C226">
            <v>20</v>
          </cell>
          <cell r="D226">
            <v>11</v>
          </cell>
          <cell r="E226">
            <v>20</v>
          </cell>
          <cell r="F226">
            <v>20</v>
          </cell>
          <cell r="G226">
            <v>40</v>
          </cell>
          <cell r="H226">
            <v>0</v>
          </cell>
          <cell r="I226">
            <v>0</v>
          </cell>
          <cell r="J226">
            <v>2720</v>
          </cell>
          <cell r="K226" t="str">
            <v>行コス金融費用／他会計借入金利子等</v>
          </cell>
          <cell r="L226" t="str">
            <v>他会計借入金利子等</v>
          </cell>
          <cell r="M226">
            <v>4</v>
          </cell>
          <cell r="N226">
            <v>1</v>
          </cell>
          <cell r="O226">
            <v>1</v>
          </cell>
          <cell r="P226">
            <v>0</v>
          </cell>
          <cell r="Q226">
            <v>0</v>
          </cell>
          <cell r="R226">
            <v>0</v>
          </cell>
          <cell r="S226">
            <v>0</v>
          </cell>
          <cell r="T226">
            <v>0</v>
          </cell>
          <cell r="U226">
            <v>2</v>
          </cell>
          <cell r="V226">
            <v>20</v>
          </cell>
          <cell r="W226">
            <v>1</v>
          </cell>
          <cell r="X226">
            <v>0</v>
          </cell>
        </row>
        <row r="227">
          <cell r="A227">
            <v>221</v>
          </cell>
          <cell r="B227">
            <v>12</v>
          </cell>
          <cell r="C227">
            <v>0</v>
          </cell>
          <cell r="D227">
            <v>12</v>
          </cell>
          <cell r="E227">
            <v>0</v>
          </cell>
          <cell r="F227">
            <v>0</v>
          </cell>
          <cell r="G227">
            <v>0</v>
          </cell>
          <cell r="H227">
            <v>0</v>
          </cell>
          <cell r="I227">
            <v>0</v>
          </cell>
          <cell r="J227">
            <v>0</v>
          </cell>
          <cell r="K227">
            <v>0</v>
          </cell>
          <cell r="L227" t="str">
            <v>特別収支の部</v>
          </cell>
          <cell r="M227">
            <v>1</v>
          </cell>
          <cell r="N227">
            <v>0</v>
          </cell>
          <cell r="O227">
            <v>2</v>
          </cell>
          <cell r="P227">
            <v>0</v>
          </cell>
          <cell r="Q227">
            <v>0</v>
          </cell>
          <cell r="R227">
            <v>0</v>
          </cell>
          <cell r="S227">
            <v>0</v>
          </cell>
          <cell r="T227">
            <v>0</v>
          </cell>
          <cell r="U227">
            <v>2</v>
          </cell>
          <cell r="V227">
            <v>30</v>
          </cell>
          <cell r="W227">
            <v>0</v>
          </cell>
          <cell r="X227">
            <v>0</v>
          </cell>
        </row>
        <row r="228">
          <cell r="A228">
            <v>222</v>
          </cell>
          <cell r="B228">
            <v>12</v>
          </cell>
          <cell r="C228">
            <v>10</v>
          </cell>
          <cell r="D228">
            <v>12</v>
          </cell>
          <cell r="E228">
            <v>10</v>
          </cell>
          <cell r="F228">
            <v>0</v>
          </cell>
          <cell r="G228">
            <v>0</v>
          </cell>
          <cell r="H228">
            <v>0</v>
          </cell>
          <cell r="I228">
            <v>0</v>
          </cell>
          <cell r="J228">
            <v>0</v>
          </cell>
          <cell r="K228">
            <v>0</v>
          </cell>
          <cell r="L228" t="str">
            <v>特別収入</v>
          </cell>
          <cell r="M228">
            <v>2</v>
          </cell>
          <cell r="N228">
            <v>0</v>
          </cell>
          <cell r="O228">
            <v>2</v>
          </cell>
          <cell r="P228">
            <v>0</v>
          </cell>
          <cell r="Q228">
            <v>0</v>
          </cell>
          <cell r="R228">
            <v>0</v>
          </cell>
          <cell r="S228">
            <v>0</v>
          </cell>
          <cell r="T228">
            <v>0</v>
          </cell>
          <cell r="U228">
            <v>2</v>
          </cell>
          <cell r="V228">
            <v>30</v>
          </cell>
          <cell r="W228">
            <v>0</v>
          </cell>
          <cell r="X228">
            <v>0</v>
          </cell>
        </row>
        <row r="229">
          <cell r="A229">
            <v>223</v>
          </cell>
          <cell r="B229">
            <v>12</v>
          </cell>
          <cell r="C229">
            <v>10</v>
          </cell>
          <cell r="D229">
            <v>12</v>
          </cell>
          <cell r="E229">
            <v>10</v>
          </cell>
          <cell r="F229">
            <v>10</v>
          </cell>
          <cell r="G229">
            <v>0</v>
          </cell>
          <cell r="H229">
            <v>0</v>
          </cell>
          <cell r="I229">
            <v>0</v>
          </cell>
          <cell r="J229">
            <v>2305</v>
          </cell>
          <cell r="K229" t="str">
            <v>行コス特別収入／固定資産売却益</v>
          </cell>
          <cell r="L229" t="str">
            <v>固定資産売却益</v>
          </cell>
          <cell r="M229">
            <v>3</v>
          </cell>
          <cell r="N229">
            <v>1</v>
          </cell>
          <cell r="O229">
            <v>2</v>
          </cell>
          <cell r="P229">
            <v>0</v>
          </cell>
          <cell r="Q229">
            <v>0</v>
          </cell>
          <cell r="R229">
            <v>0</v>
          </cell>
          <cell r="S229">
            <v>0</v>
          </cell>
          <cell r="T229">
            <v>0</v>
          </cell>
          <cell r="U229">
            <v>2</v>
          </cell>
          <cell r="V229">
            <v>30</v>
          </cell>
          <cell r="W229">
            <v>1</v>
          </cell>
          <cell r="X229">
            <v>0</v>
          </cell>
        </row>
        <row r="230">
          <cell r="A230">
            <v>224</v>
          </cell>
          <cell r="B230">
            <v>12</v>
          </cell>
          <cell r="C230">
            <v>10</v>
          </cell>
          <cell r="D230">
            <v>12</v>
          </cell>
          <cell r="E230">
            <v>10</v>
          </cell>
          <cell r="F230">
            <v>20</v>
          </cell>
          <cell r="G230">
            <v>0</v>
          </cell>
          <cell r="H230">
            <v>0</v>
          </cell>
          <cell r="I230">
            <v>0</v>
          </cell>
          <cell r="J230">
            <v>0</v>
          </cell>
          <cell r="K230">
            <v>0</v>
          </cell>
          <cell r="L230" t="str">
            <v>その他特別収入</v>
          </cell>
          <cell r="M230">
            <v>3</v>
          </cell>
          <cell r="N230">
            <v>0</v>
          </cell>
          <cell r="O230">
            <v>2</v>
          </cell>
          <cell r="P230">
            <v>0</v>
          </cell>
          <cell r="Q230">
            <v>0</v>
          </cell>
          <cell r="R230">
            <v>0</v>
          </cell>
          <cell r="S230">
            <v>0</v>
          </cell>
          <cell r="T230">
            <v>0</v>
          </cell>
          <cell r="U230">
            <v>2</v>
          </cell>
          <cell r="V230">
            <v>30</v>
          </cell>
          <cell r="W230">
            <v>1</v>
          </cell>
          <cell r="X230">
            <v>0</v>
          </cell>
        </row>
        <row r="231">
          <cell r="A231">
            <v>225</v>
          </cell>
          <cell r="B231">
            <v>12</v>
          </cell>
          <cell r="C231">
            <v>10</v>
          </cell>
          <cell r="D231">
            <v>12</v>
          </cell>
          <cell r="E231">
            <v>10</v>
          </cell>
          <cell r="F231">
            <v>20</v>
          </cell>
          <cell r="G231">
            <v>10</v>
          </cell>
          <cell r="H231">
            <v>0</v>
          </cell>
          <cell r="I231">
            <v>0</v>
          </cell>
          <cell r="J231">
            <v>2310</v>
          </cell>
          <cell r="K231" t="str">
            <v>行コス特別収入／投資有価証券売却益</v>
          </cell>
          <cell r="L231" t="str">
            <v>投資有価証券売却益</v>
          </cell>
          <cell r="M231">
            <v>4</v>
          </cell>
          <cell r="N231">
            <v>1</v>
          </cell>
          <cell r="O231">
            <v>2</v>
          </cell>
          <cell r="P231">
            <v>0</v>
          </cell>
          <cell r="Q231">
            <v>0</v>
          </cell>
          <cell r="R231">
            <v>0</v>
          </cell>
          <cell r="S231">
            <v>0</v>
          </cell>
          <cell r="T231">
            <v>0</v>
          </cell>
          <cell r="U231">
            <v>2</v>
          </cell>
          <cell r="V231">
            <v>30</v>
          </cell>
          <cell r="W231">
            <v>0</v>
          </cell>
          <cell r="X231">
            <v>0</v>
          </cell>
        </row>
        <row r="232">
          <cell r="A232">
            <v>226</v>
          </cell>
          <cell r="B232">
            <v>12</v>
          </cell>
          <cell r="C232">
            <v>10</v>
          </cell>
          <cell r="D232">
            <v>12</v>
          </cell>
          <cell r="E232">
            <v>10</v>
          </cell>
          <cell r="F232">
            <v>20</v>
          </cell>
          <cell r="G232">
            <v>20</v>
          </cell>
          <cell r="H232">
            <v>0</v>
          </cell>
          <cell r="I232">
            <v>0</v>
          </cell>
          <cell r="J232">
            <v>2315</v>
          </cell>
          <cell r="K232" t="str">
            <v>行コス特別収入／不納欠損引当金戻入益</v>
          </cell>
          <cell r="L232" t="str">
            <v>不納欠損引当金戻入益</v>
          </cell>
          <cell r="M232">
            <v>4</v>
          </cell>
          <cell r="N232">
            <v>1</v>
          </cell>
          <cell r="O232">
            <v>2</v>
          </cell>
          <cell r="P232">
            <v>0</v>
          </cell>
          <cell r="Q232">
            <v>0</v>
          </cell>
          <cell r="R232">
            <v>0</v>
          </cell>
          <cell r="S232">
            <v>0</v>
          </cell>
          <cell r="T232">
            <v>0</v>
          </cell>
          <cell r="U232">
            <v>2</v>
          </cell>
          <cell r="V232">
            <v>30</v>
          </cell>
          <cell r="W232">
            <v>0</v>
          </cell>
          <cell r="X232">
            <v>0</v>
          </cell>
        </row>
        <row r="233">
          <cell r="A233">
            <v>227</v>
          </cell>
          <cell r="B233">
            <v>12</v>
          </cell>
          <cell r="C233">
            <v>10</v>
          </cell>
          <cell r="D233">
            <v>12</v>
          </cell>
          <cell r="E233">
            <v>10</v>
          </cell>
          <cell r="F233">
            <v>20</v>
          </cell>
          <cell r="G233">
            <v>30</v>
          </cell>
          <cell r="H233">
            <v>0</v>
          </cell>
          <cell r="I233">
            <v>0</v>
          </cell>
          <cell r="J233">
            <v>2320</v>
          </cell>
          <cell r="K233" t="str">
            <v>行コス特別収入／貸倒引当金戻入益</v>
          </cell>
          <cell r="L233" t="str">
            <v>貸倒引当金戻入益</v>
          </cell>
          <cell r="M233">
            <v>4</v>
          </cell>
          <cell r="N233">
            <v>1</v>
          </cell>
          <cell r="O233">
            <v>2</v>
          </cell>
          <cell r="P233">
            <v>0</v>
          </cell>
          <cell r="Q233">
            <v>0</v>
          </cell>
          <cell r="R233">
            <v>0</v>
          </cell>
          <cell r="S233">
            <v>0</v>
          </cell>
          <cell r="T233">
            <v>0</v>
          </cell>
          <cell r="U233">
            <v>2</v>
          </cell>
          <cell r="V233">
            <v>30</v>
          </cell>
          <cell r="W233">
            <v>0</v>
          </cell>
          <cell r="X233">
            <v>0</v>
          </cell>
        </row>
        <row r="234">
          <cell r="A234">
            <v>228</v>
          </cell>
          <cell r="B234">
            <v>12</v>
          </cell>
          <cell r="C234">
            <v>10</v>
          </cell>
          <cell r="D234">
            <v>12</v>
          </cell>
          <cell r="E234">
            <v>10</v>
          </cell>
          <cell r="F234">
            <v>20</v>
          </cell>
          <cell r="G234">
            <v>40</v>
          </cell>
          <cell r="H234">
            <v>0</v>
          </cell>
          <cell r="I234">
            <v>0</v>
          </cell>
          <cell r="J234">
            <v>2325</v>
          </cell>
          <cell r="K234" t="str">
            <v>行コス特別収入／退職給与引当金戻入益</v>
          </cell>
          <cell r="L234" t="str">
            <v>退職給与引当金戻入益</v>
          </cell>
          <cell r="M234">
            <v>4</v>
          </cell>
          <cell r="N234">
            <v>1</v>
          </cell>
          <cell r="O234">
            <v>2</v>
          </cell>
          <cell r="P234">
            <v>0</v>
          </cell>
          <cell r="Q234">
            <v>0</v>
          </cell>
          <cell r="R234">
            <v>0</v>
          </cell>
          <cell r="S234">
            <v>0</v>
          </cell>
          <cell r="T234">
            <v>0</v>
          </cell>
          <cell r="U234">
            <v>2</v>
          </cell>
          <cell r="V234">
            <v>30</v>
          </cell>
          <cell r="W234">
            <v>0</v>
          </cell>
          <cell r="X234">
            <v>0</v>
          </cell>
        </row>
        <row r="235">
          <cell r="A235">
            <v>229</v>
          </cell>
          <cell r="B235">
            <v>12</v>
          </cell>
          <cell r="C235">
            <v>10</v>
          </cell>
          <cell r="D235">
            <v>12</v>
          </cell>
          <cell r="E235">
            <v>10</v>
          </cell>
          <cell r="F235">
            <v>20</v>
          </cell>
          <cell r="G235">
            <v>50</v>
          </cell>
          <cell r="H235">
            <v>0</v>
          </cell>
          <cell r="I235">
            <v>0</v>
          </cell>
          <cell r="J235">
            <v>2330</v>
          </cell>
          <cell r="K235" t="str">
            <v>行コス特別収入／その他過年度損益修正益</v>
          </cell>
          <cell r="L235" t="str">
            <v>その他過年度損益修正益</v>
          </cell>
          <cell r="M235">
            <v>4</v>
          </cell>
          <cell r="N235">
            <v>1</v>
          </cell>
          <cell r="O235">
            <v>2</v>
          </cell>
          <cell r="P235">
            <v>0</v>
          </cell>
          <cell r="Q235">
            <v>0</v>
          </cell>
          <cell r="R235">
            <v>0</v>
          </cell>
          <cell r="S235">
            <v>0</v>
          </cell>
          <cell r="T235">
            <v>0</v>
          </cell>
          <cell r="U235">
            <v>2</v>
          </cell>
          <cell r="V235">
            <v>30</v>
          </cell>
          <cell r="W235">
            <v>0</v>
          </cell>
          <cell r="X235">
            <v>0</v>
          </cell>
        </row>
        <row r="236">
          <cell r="A236">
            <v>230</v>
          </cell>
          <cell r="B236">
            <v>12</v>
          </cell>
          <cell r="C236">
            <v>10</v>
          </cell>
          <cell r="D236">
            <v>12</v>
          </cell>
          <cell r="E236">
            <v>10</v>
          </cell>
          <cell r="F236">
            <v>20</v>
          </cell>
          <cell r="G236">
            <v>60</v>
          </cell>
          <cell r="H236">
            <v>0</v>
          </cell>
          <cell r="I236">
            <v>0</v>
          </cell>
          <cell r="J236">
            <v>2335</v>
          </cell>
          <cell r="K236" t="str">
            <v>行コス特別収入／償却債権取立益</v>
          </cell>
          <cell r="L236" t="str">
            <v>償却債権取立益</v>
          </cell>
          <cell r="M236">
            <v>4</v>
          </cell>
          <cell r="N236">
            <v>1</v>
          </cell>
          <cell r="O236">
            <v>2</v>
          </cell>
          <cell r="P236">
            <v>0</v>
          </cell>
          <cell r="Q236">
            <v>0</v>
          </cell>
          <cell r="R236">
            <v>0</v>
          </cell>
          <cell r="S236">
            <v>0</v>
          </cell>
          <cell r="T236">
            <v>0</v>
          </cell>
          <cell r="U236">
            <v>2</v>
          </cell>
          <cell r="V236">
            <v>30</v>
          </cell>
          <cell r="W236">
            <v>0</v>
          </cell>
          <cell r="X236">
            <v>0</v>
          </cell>
        </row>
        <row r="237">
          <cell r="A237">
            <v>231</v>
          </cell>
          <cell r="B237">
            <v>12</v>
          </cell>
          <cell r="C237">
            <v>10</v>
          </cell>
          <cell r="D237">
            <v>12</v>
          </cell>
          <cell r="E237">
            <v>10</v>
          </cell>
          <cell r="F237">
            <v>20</v>
          </cell>
          <cell r="G237">
            <v>70</v>
          </cell>
          <cell r="H237">
            <v>0</v>
          </cell>
          <cell r="I237">
            <v>0</v>
          </cell>
          <cell r="J237">
            <v>2340</v>
          </cell>
          <cell r="K237" t="str">
            <v>行コス特別収入／その他特別収入</v>
          </cell>
          <cell r="L237" t="str">
            <v>その他特別収入</v>
          </cell>
          <cell r="M237">
            <v>4</v>
          </cell>
          <cell r="N237">
            <v>1</v>
          </cell>
          <cell r="O237">
            <v>2</v>
          </cell>
          <cell r="P237">
            <v>0</v>
          </cell>
          <cell r="Q237">
            <v>0</v>
          </cell>
          <cell r="R237">
            <v>0</v>
          </cell>
          <cell r="S237">
            <v>0</v>
          </cell>
          <cell r="T237">
            <v>0</v>
          </cell>
          <cell r="U237">
            <v>2</v>
          </cell>
          <cell r="V237">
            <v>30</v>
          </cell>
          <cell r="W237">
            <v>0</v>
          </cell>
          <cell r="X237">
            <v>0</v>
          </cell>
        </row>
        <row r="238">
          <cell r="A238">
            <v>232</v>
          </cell>
          <cell r="B238">
            <v>12</v>
          </cell>
          <cell r="C238">
            <v>20</v>
          </cell>
          <cell r="D238">
            <v>12</v>
          </cell>
          <cell r="E238">
            <v>20</v>
          </cell>
          <cell r="F238">
            <v>0</v>
          </cell>
          <cell r="G238">
            <v>0</v>
          </cell>
          <cell r="H238">
            <v>0</v>
          </cell>
          <cell r="I238">
            <v>0</v>
          </cell>
          <cell r="J238">
            <v>0</v>
          </cell>
          <cell r="K238">
            <v>0</v>
          </cell>
          <cell r="L238" t="str">
            <v>特別費用</v>
          </cell>
          <cell r="M238">
            <v>2</v>
          </cell>
          <cell r="N238">
            <v>0</v>
          </cell>
          <cell r="O238">
            <v>1</v>
          </cell>
          <cell r="P238">
            <v>0</v>
          </cell>
          <cell r="Q238">
            <v>0</v>
          </cell>
          <cell r="R238">
            <v>0</v>
          </cell>
          <cell r="S238">
            <v>0</v>
          </cell>
          <cell r="T238">
            <v>0</v>
          </cell>
          <cell r="U238">
            <v>2</v>
          </cell>
          <cell r="V238">
            <v>30</v>
          </cell>
          <cell r="W238">
            <v>0</v>
          </cell>
          <cell r="X238">
            <v>0</v>
          </cell>
        </row>
        <row r="239">
          <cell r="A239">
            <v>233</v>
          </cell>
          <cell r="B239">
            <v>12</v>
          </cell>
          <cell r="C239">
            <v>20</v>
          </cell>
          <cell r="D239">
            <v>12</v>
          </cell>
          <cell r="E239">
            <v>20</v>
          </cell>
          <cell r="F239">
            <v>10</v>
          </cell>
          <cell r="G239">
            <v>0</v>
          </cell>
          <cell r="H239">
            <v>0</v>
          </cell>
          <cell r="I239">
            <v>0</v>
          </cell>
          <cell r="J239">
            <v>2805</v>
          </cell>
          <cell r="K239" t="str">
            <v>行コス特別費用／固定資産売却損</v>
          </cell>
          <cell r="L239" t="str">
            <v>固定資産売却損</v>
          </cell>
          <cell r="M239">
            <v>3</v>
          </cell>
          <cell r="N239">
            <v>1</v>
          </cell>
          <cell r="O239">
            <v>1</v>
          </cell>
          <cell r="P239">
            <v>0</v>
          </cell>
          <cell r="Q239">
            <v>0</v>
          </cell>
          <cell r="R239">
            <v>0</v>
          </cell>
          <cell r="S239">
            <v>0</v>
          </cell>
          <cell r="T239">
            <v>0</v>
          </cell>
          <cell r="U239">
            <v>2</v>
          </cell>
          <cell r="V239">
            <v>30</v>
          </cell>
          <cell r="W239">
            <v>1</v>
          </cell>
          <cell r="X239">
            <v>0</v>
          </cell>
        </row>
        <row r="240">
          <cell r="A240">
            <v>234</v>
          </cell>
          <cell r="B240">
            <v>12</v>
          </cell>
          <cell r="C240">
            <v>20</v>
          </cell>
          <cell r="D240">
            <v>12</v>
          </cell>
          <cell r="E240">
            <v>20</v>
          </cell>
          <cell r="F240">
            <v>20</v>
          </cell>
          <cell r="G240">
            <v>0</v>
          </cell>
          <cell r="H240">
            <v>0</v>
          </cell>
          <cell r="I240">
            <v>0</v>
          </cell>
          <cell r="J240">
            <v>2810</v>
          </cell>
          <cell r="K240" t="str">
            <v>行コス特別費用／固定資産除却損</v>
          </cell>
          <cell r="L240" t="str">
            <v>固定資産除却損</v>
          </cell>
          <cell r="M240">
            <v>3</v>
          </cell>
          <cell r="N240">
            <v>1</v>
          </cell>
          <cell r="O240">
            <v>1</v>
          </cell>
          <cell r="P240">
            <v>0</v>
          </cell>
          <cell r="Q240">
            <v>0</v>
          </cell>
          <cell r="R240">
            <v>0</v>
          </cell>
          <cell r="S240">
            <v>0</v>
          </cell>
          <cell r="T240">
            <v>0</v>
          </cell>
          <cell r="U240">
            <v>2</v>
          </cell>
          <cell r="V240">
            <v>30</v>
          </cell>
          <cell r="W240">
            <v>1</v>
          </cell>
          <cell r="X240">
            <v>0</v>
          </cell>
        </row>
        <row r="241">
          <cell r="A241">
            <v>235</v>
          </cell>
          <cell r="B241">
            <v>12</v>
          </cell>
          <cell r="C241">
            <v>20</v>
          </cell>
          <cell r="D241">
            <v>12</v>
          </cell>
          <cell r="E241">
            <v>20</v>
          </cell>
          <cell r="F241">
            <v>30</v>
          </cell>
          <cell r="G241">
            <v>0</v>
          </cell>
          <cell r="H241">
            <v>0</v>
          </cell>
          <cell r="I241">
            <v>0</v>
          </cell>
          <cell r="J241">
            <v>2815</v>
          </cell>
          <cell r="K241" t="str">
            <v>行コス特別費用／災害復旧費</v>
          </cell>
          <cell r="L241" t="str">
            <v>災害復旧費</v>
          </cell>
          <cell r="M241">
            <v>3</v>
          </cell>
          <cell r="N241">
            <v>1</v>
          </cell>
          <cell r="O241">
            <v>1</v>
          </cell>
          <cell r="P241">
            <v>0</v>
          </cell>
          <cell r="Q241">
            <v>0</v>
          </cell>
          <cell r="R241">
            <v>0</v>
          </cell>
          <cell r="S241">
            <v>0</v>
          </cell>
          <cell r="T241">
            <v>0</v>
          </cell>
          <cell r="U241">
            <v>2</v>
          </cell>
          <cell r="V241">
            <v>30</v>
          </cell>
          <cell r="W241">
            <v>1</v>
          </cell>
          <cell r="X241">
            <v>0</v>
          </cell>
        </row>
        <row r="242">
          <cell r="A242">
            <v>236</v>
          </cell>
          <cell r="B242">
            <v>12</v>
          </cell>
          <cell r="C242">
            <v>20</v>
          </cell>
          <cell r="D242">
            <v>12</v>
          </cell>
          <cell r="E242">
            <v>20</v>
          </cell>
          <cell r="F242">
            <v>40</v>
          </cell>
          <cell r="G242">
            <v>0</v>
          </cell>
          <cell r="H242">
            <v>0</v>
          </cell>
          <cell r="I242">
            <v>0</v>
          </cell>
          <cell r="J242">
            <v>2820</v>
          </cell>
          <cell r="K242" t="str">
            <v>行コス特別費用／不納欠損額</v>
          </cell>
          <cell r="L242" t="str">
            <v>不納欠損額</v>
          </cell>
          <cell r="M242">
            <v>3</v>
          </cell>
          <cell r="N242">
            <v>1</v>
          </cell>
          <cell r="O242">
            <v>1</v>
          </cell>
          <cell r="P242">
            <v>0</v>
          </cell>
          <cell r="Q242">
            <v>0</v>
          </cell>
          <cell r="R242">
            <v>0</v>
          </cell>
          <cell r="S242">
            <v>0</v>
          </cell>
          <cell r="T242">
            <v>0</v>
          </cell>
          <cell r="U242">
            <v>2</v>
          </cell>
          <cell r="V242">
            <v>30</v>
          </cell>
          <cell r="W242">
            <v>1</v>
          </cell>
          <cell r="X242">
            <v>0</v>
          </cell>
        </row>
        <row r="243">
          <cell r="A243">
            <v>237</v>
          </cell>
          <cell r="B243">
            <v>12</v>
          </cell>
          <cell r="C243">
            <v>20</v>
          </cell>
          <cell r="D243">
            <v>12</v>
          </cell>
          <cell r="E243">
            <v>20</v>
          </cell>
          <cell r="F243">
            <v>50</v>
          </cell>
          <cell r="G243">
            <v>0</v>
          </cell>
          <cell r="H243">
            <v>0</v>
          </cell>
          <cell r="I243">
            <v>0</v>
          </cell>
          <cell r="J243">
            <v>2825</v>
          </cell>
          <cell r="K243" t="str">
            <v>行コス特別費用／貸倒損失</v>
          </cell>
          <cell r="L243" t="str">
            <v>貸倒損失</v>
          </cell>
          <cell r="M243">
            <v>3</v>
          </cell>
          <cell r="N243">
            <v>1</v>
          </cell>
          <cell r="O243">
            <v>1</v>
          </cell>
          <cell r="P243">
            <v>0</v>
          </cell>
          <cell r="Q243">
            <v>0</v>
          </cell>
          <cell r="R243">
            <v>0</v>
          </cell>
          <cell r="S243">
            <v>0</v>
          </cell>
          <cell r="T243">
            <v>0</v>
          </cell>
          <cell r="U243">
            <v>2</v>
          </cell>
          <cell r="V243">
            <v>30</v>
          </cell>
          <cell r="W243">
            <v>1</v>
          </cell>
          <cell r="X243">
            <v>0</v>
          </cell>
        </row>
        <row r="244">
          <cell r="A244">
            <v>238</v>
          </cell>
          <cell r="B244">
            <v>12</v>
          </cell>
          <cell r="C244">
            <v>20</v>
          </cell>
          <cell r="D244">
            <v>12</v>
          </cell>
          <cell r="E244">
            <v>20</v>
          </cell>
          <cell r="F244">
            <v>60</v>
          </cell>
          <cell r="G244">
            <v>0</v>
          </cell>
          <cell r="H244">
            <v>0</v>
          </cell>
          <cell r="I244">
            <v>0</v>
          </cell>
          <cell r="J244">
            <v>0</v>
          </cell>
          <cell r="K244">
            <v>0</v>
          </cell>
          <cell r="L244" t="str">
            <v>その他特別費用</v>
          </cell>
          <cell r="M244">
            <v>3</v>
          </cell>
          <cell r="N244">
            <v>0</v>
          </cell>
          <cell r="O244">
            <v>1</v>
          </cell>
          <cell r="P244">
            <v>0</v>
          </cell>
          <cell r="Q244">
            <v>0</v>
          </cell>
          <cell r="R244">
            <v>0</v>
          </cell>
          <cell r="S244">
            <v>0</v>
          </cell>
          <cell r="T244">
            <v>0</v>
          </cell>
          <cell r="U244">
            <v>2</v>
          </cell>
          <cell r="V244">
            <v>30</v>
          </cell>
          <cell r="W244">
            <v>1</v>
          </cell>
          <cell r="X244">
            <v>0</v>
          </cell>
        </row>
        <row r="245">
          <cell r="A245">
            <v>239</v>
          </cell>
          <cell r="B245">
            <v>12</v>
          </cell>
          <cell r="C245">
            <v>20</v>
          </cell>
          <cell r="D245">
            <v>12</v>
          </cell>
          <cell r="E245">
            <v>20</v>
          </cell>
          <cell r="F245">
            <v>60</v>
          </cell>
          <cell r="G245">
            <v>10</v>
          </cell>
          <cell r="H245">
            <v>0</v>
          </cell>
          <cell r="I245">
            <v>0</v>
          </cell>
          <cell r="J245">
            <v>2830</v>
          </cell>
          <cell r="K245" t="str">
            <v>行コス特別費用／投資有価証券売却損</v>
          </cell>
          <cell r="L245" t="str">
            <v>投資有価証券売却損</v>
          </cell>
          <cell r="M245">
            <v>4</v>
          </cell>
          <cell r="N245">
            <v>1</v>
          </cell>
          <cell r="O245">
            <v>1</v>
          </cell>
          <cell r="P245">
            <v>0</v>
          </cell>
          <cell r="Q245">
            <v>0</v>
          </cell>
          <cell r="R245">
            <v>0</v>
          </cell>
          <cell r="S245">
            <v>0</v>
          </cell>
          <cell r="T245">
            <v>0</v>
          </cell>
          <cell r="U245">
            <v>2</v>
          </cell>
          <cell r="V245">
            <v>30</v>
          </cell>
          <cell r="W245">
            <v>0</v>
          </cell>
          <cell r="X245">
            <v>0</v>
          </cell>
        </row>
        <row r="246">
          <cell r="A246">
            <v>240</v>
          </cell>
          <cell r="B246">
            <v>12</v>
          </cell>
          <cell r="C246">
            <v>20</v>
          </cell>
          <cell r="D246">
            <v>12</v>
          </cell>
          <cell r="E246">
            <v>20</v>
          </cell>
          <cell r="F246">
            <v>60</v>
          </cell>
          <cell r="G246">
            <v>20</v>
          </cell>
          <cell r="H246">
            <v>0</v>
          </cell>
          <cell r="I246">
            <v>0</v>
          </cell>
          <cell r="J246">
            <v>2835</v>
          </cell>
          <cell r="K246" t="str">
            <v>行コス特別費用／投資有価証券評価損</v>
          </cell>
          <cell r="L246" t="str">
            <v>投資有価証券評価損</v>
          </cell>
          <cell r="M246">
            <v>4</v>
          </cell>
          <cell r="N246">
            <v>1</v>
          </cell>
          <cell r="O246">
            <v>1</v>
          </cell>
          <cell r="P246">
            <v>0</v>
          </cell>
          <cell r="Q246">
            <v>0</v>
          </cell>
          <cell r="R246">
            <v>0</v>
          </cell>
          <cell r="S246">
            <v>0</v>
          </cell>
          <cell r="T246">
            <v>0</v>
          </cell>
          <cell r="U246">
            <v>2</v>
          </cell>
          <cell r="V246">
            <v>30</v>
          </cell>
          <cell r="W246">
            <v>0</v>
          </cell>
          <cell r="X246">
            <v>0</v>
          </cell>
        </row>
        <row r="247">
          <cell r="A247">
            <v>241</v>
          </cell>
          <cell r="B247">
            <v>12</v>
          </cell>
          <cell r="C247">
            <v>20</v>
          </cell>
          <cell r="D247">
            <v>12</v>
          </cell>
          <cell r="E247">
            <v>20</v>
          </cell>
          <cell r="F247">
            <v>60</v>
          </cell>
          <cell r="G247">
            <v>30</v>
          </cell>
          <cell r="H247">
            <v>0</v>
          </cell>
          <cell r="I247">
            <v>0</v>
          </cell>
          <cell r="J247">
            <v>2840</v>
          </cell>
          <cell r="K247" t="str">
            <v>行コス特別費用／その他過年度損益修正損</v>
          </cell>
          <cell r="L247" t="str">
            <v>その他過年度損益修正損</v>
          </cell>
          <cell r="M247">
            <v>4</v>
          </cell>
          <cell r="N247">
            <v>1</v>
          </cell>
          <cell r="O247">
            <v>1</v>
          </cell>
          <cell r="P247">
            <v>0</v>
          </cell>
          <cell r="Q247">
            <v>0</v>
          </cell>
          <cell r="R247">
            <v>0</v>
          </cell>
          <cell r="S247">
            <v>0</v>
          </cell>
          <cell r="T247">
            <v>0</v>
          </cell>
          <cell r="U247">
            <v>2</v>
          </cell>
          <cell r="V247">
            <v>30</v>
          </cell>
          <cell r="W247">
            <v>0</v>
          </cell>
          <cell r="X247">
            <v>0</v>
          </cell>
        </row>
        <row r="248">
          <cell r="A248">
            <v>242</v>
          </cell>
          <cell r="B248">
            <v>12</v>
          </cell>
          <cell r="C248">
            <v>20</v>
          </cell>
          <cell r="D248">
            <v>12</v>
          </cell>
          <cell r="E248">
            <v>20</v>
          </cell>
          <cell r="F248">
            <v>60</v>
          </cell>
          <cell r="G248">
            <v>40</v>
          </cell>
          <cell r="H248">
            <v>0</v>
          </cell>
          <cell r="I248">
            <v>0</v>
          </cell>
          <cell r="J248">
            <v>2845</v>
          </cell>
          <cell r="K248" t="str">
            <v>行コス特別費用／その他特別費用</v>
          </cell>
          <cell r="L248" t="str">
            <v>その他特別費用</v>
          </cell>
          <cell r="M248">
            <v>4</v>
          </cell>
          <cell r="N248">
            <v>1</v>
          </cell>
          <cell r="O248">
            <v>1</v>
          </cell>
          <cell r="P248">
            <v>0</v>
          </cell>
          <cell r="Q248">
            <v>0</v>
          </cell>
          <cell r="R248">
            <v>0</v>
          </cell>
          <cell r="S248">
            <v>0</v>
          </cell>
          <cell r="T248">
            <v>0</v>
          </cell>
          <cell r="U248">
            <v>2</v>
          </cell>
          <cell r="V248">
            <v>30</v>
          </cell>
          <cell r="W248">
            <v>0</v>
          </cell>
          <cell r="X248">
            <v>0</v>
          </cell>
        </row>
        <row r="249">
          <cell r="A249">
            <v>243</v>
          </cell>
          <cell r="B249">
            <v>13</v>
          </cell>
          <cell r="C249">
            <v>0</v>
          </cell>
          <cell r="D249">
            <v>13</v>
          </cell>
          <cell r="E249">
            <v>0</v>
          </cell>
          <cell r="F249">
            <v>0</v>
          </cell>
          <cell r="G249">
            <v>0</v>
          </cell>
          <cell r="H249">
            <v>0</v>
          </cell>
          <cell r="I249">
            <v>0</v>
          </cell>
          <cell r="J249">
            <v>2905</v>
          </cell>
          <cell r="K249" t="str">
            <v>行コス／一般財源共通調整</v>
          </cell>
          <cell r="L249" t="str">
            <v>一般財源共通調整</v>
          </cell>
          <cell r="M249">
            <v>1</v>
          </cell>
          <cell r="N249">
            <v>2</v>
          </cell>
          <cell r="O249">
            <v>1</v>
          </cell>
          <cell r="P249">
            <v>0</v>
          </cell>
          <cell r="Q249">
            <v>0</v>
          </cell>
          <cell r="R249">
            <v>0</v>
          </cell>
          <cell r="S249">
            <v>0</v>
          </cell>
          <cell r="T249">
            <v>10</v>
          </cell>
          <cell r="U249">
            <v>2</v>
          </cell>
          <cell r="V249">
            <v>40</v>
          </cell>
          <cell r="W249">
            <v>1</v>
          </cell>
          <cell r="X249">
            <v>0</v>
          </cell>
        </row>
        <row r="250">
          <cell r="A250">
            <v>244</v>
          </cell>
          <cell r="B250">
            <v>14</v>
          </cell>
          <cell r="C250">
            <v>0</v>
          </cell>
          <cell r="D250">
            <v>14</v>
          </cell>
          <cell r="E250">
            <v>0</v>
          </cell>
          <cell r="F250">
            <v>0</v>
          </cell>
          <cell r="G250">
            <v>0</v>
          </cell>
          <cell r="H250">
            <v>0</v>
          </cell>
          <cell r="I250">
            <v>0</v>
          </cell>
          <cell r="J250">
            <v>2910</v>
          </cell>
          <cell r="K250" t="str">
            <v>行コス／一般財源充当調整</v>
          </cell>
          <cell r="L250" t="str">
            <v>一般財源充当調整</v>
          </cell>
          <cell r="M250">
            <v>1</v>
          </cell>
          <cell r="N250">
            <v>2</v>
          </cell>
          <cell r="O250">
            <v>2</v>
          </cell>
          <cell r="P250">
            <v>0</v>
          </cell>
          <cell r="Q250">
            <v>0</v>
          </cell>
          <cell r="R250">
            <v>0</v>
          </cell>
          <cell r="S250">
            <v>0</v>
          </cell>
          <cell r="T250">
            <v>5</v>
          </cell>
          <cell r="U250">
            <v>2</v>
          </cell>
          <cell r="V250">
            <v>40</v>
          </cell>
          <cell r="W250">
            <v>1</v>
          </cell>
          <cell r="X250">
            <v>0</v>
          </cell>
        </row>
        <row r="251">
          <cell r="A251">
            <v>245</v>
          </cell>
          <cell r="B251">
            <v>15</v>
          </cell>
          <cell r="C251">
            <v>0</v>
          </cell>
          <cell r="D251">
            <v>15</v>
          </cell>
          <cell r="E251">
            <v>0</v>
          </cell>
          <cell r="F251">
            <v>0</v>
          </cell>
          <cell r="G251">
            <v>0</v>
          </cell>
          <cell r="H251">
            <v>0</v>
          </cell>
          <cell r="I251">
            <v>0</v>
          </cell>
          <cell r="J251">
            <v>2915</v>
          </cell>
          <cell r="K251" t="str">
            <v>行コス／一般会計繰入金</v>
          </cell>
          <cell r="L251" t="str">
            <v>一般会計繰入金</v>
          </cell>
          <cell r="M251">
            <v>1</v>
          </cell>
          <cell r="N251">
            <v>1</v>
          </cell>
          <cell r="O251">
            <v>2</v>
          </cell>
          <cell r="P251">
            <v>0</v>
          </cell>
          <cell r="Q251">
            <v>0</v>
          </cell>
          <cell r="R251">
            <v>0</v>
          </cell>
          <cell r="S251">
            <v>0</v>
          </cell>
          <cell r="T251">
            <v>0</v>
          </cell>
          <cell r="U251">
            <v>2</v>
          </cell>
          <cell r="V251">
            <v>40</v>
          </cell>
          <cell r="W251">
            <v>1</v>
          </cell>
          <cell r="X251">
            <v>0</v>
          </cell>
        </row>
        <row r="252">
          <cell r="A252">
            <v>246</v>
          </cell>
          <cell r="B252">
            <v>16</v>
          </cell>
          <cell r="C252">
            <v>0</v>
          </cell>
          <cell r="D252">
            <v>16</v>
          </cell>
          <cell r="E252">
            <v>0</v>
          </cell>
          <cell r="F252">
            <v>0</v>
          </cell>
          <cell r="G252">
            <v>0</v>
          </cell>
          <cell r="H252">
            <v>0</v>
          </cell>
          <cell r="I252">
            <v>0</v>
          </cell>
          <cell r="J252">
            <v>2920</v>
          </cell>
          <cell r="K252" t="str">
            <v>行コス／一般会計繰出金</v>
          </cell>
          <cell r="L252" t="str">
            <v>一般会計繰出金</v>
          </cell>
          <cell r="M252">
            <v>1</v>
          </cell>
          <cell r="N252">
            <v>1</v>
          </cell>
          <cell r="O252">
            <v>1</v>
          </cell>
          <cell r="P252">
            <v>0</v>
          </cell>
          <cell r="Q252">
            <v>0</v>
          </cell>
          <cell r="R252">
            <v>0</v>
          </cell>
          <cell r="S252">
            <v>0</v>
          </cell>
          <cell r="T252">
            <v>0</v>
          </cell>
          <cell r="U252">
            <v>2</v>
          </cell>
          <cell r="V252">
            <v>40</v>
          </cell>
          <cell r="W252">
            <v>1</v>
          </cell>
          <cell r="X252">
            <v>0</v>
          </cell>
        </row>
        <row r="253">
          <cell r="A253">
            <v>247</v>
          </cell>
          <cell r="B253">
            <v>21</v>
          </cell>
          <cell r="C253">
            <v>0</v>
          </cell>
          <cell r="D253">
            <v>21</v>
          </cell>
          <cell r="E253">
            <v>0</v>
          </cell>
          <cell r="F253">
            <v>0</v>
          </cell>
          <cell r="G253">
            <v>0</v>
          </cell>
          <cell r="H253">
            <v>0</v>
          </cell>
          <cell r="I253">
            <v>0</v>
          </cell>
          <cell r="J253">
            <v>0</v>
          </cell>
          <cell r="K253">
            <v>0</v>
          </cell>
          <cell r="L253" t="str">
            <v>行政サービス活動</v>
          </cell>
          <cell r="M253">
            <v>1</v>
          </cell>
          <cell r="N253">
            <v>0</v>
          </cell>
          <cell r="O253">
            <v>3</v>
          </cell>
          <cell r="P253">
            <v>0</v>
          </cell>
          <cell r="Q253">
            <v>0</v>
          </cell>
          <cell r="R253">
            <v>0</v>
          </cell>
          <cell r="S253">
            <v>0</v>
          </cell>
          <cell r="T253">
            <v>0</v>
          </cell>
          <cell r="U253">
            <v>3</v>
          </cell>
          <cell r="V253">
            <v>50</v>
          </cell>
          <cell r="W253">
            <v>0</v>
          </cell>
          <cell r="X253">
            <v>0</v>
          </cell>
        </row>
        <row r="254">
          <cell r="A254">
            <v>248</v>
          </cell>
          <cell r="B254">
            <v>21</v>
          </cell>
          <cell r="C254">
            <v>10</v>
          </cell>
          <cell r="D254">
            <v>21</v>
          </cell>
          <cell r="E254">
            <v>10</v>
          </cell>
          <cell r="F254">
            <v>0</v>
          </cell>
          <cell r="G254">
            <v>0</v>
          </cell>
          <cell r="H254">
            <v>0</v>
          </cell>
          <cell r="I254">
            <v>0</v>
          </cell>
          <cell r="J254">
            <v>0</v>
          </cell>
          <cell r="K254">
            <v>0</v>
          </cell>
          <cell r="L254" t="str">
            <v>税収等</v>
          </cell>
          <cell r="M254">
            <v>2</v>
          </cell>
          <cell r="N254">
            <v>0</v>
          </cell>
          <cell r="O254">
            <v>3</v>
          </cell>
          <cell r="P254">
            <v>0</v>
          </cell>
          <cell r="Q254">
            <v>0</v>
          </cell>
          <cell r="R254">
            <v>0</v>
          </cell>
          <cell r="S254">
            <v>0</v>
          </cell>
          <cell r="T254">
            <v>0</v>
          </cell>
          <cell r="U254">
            <v>3</v>
          </cell>
          <cell r="V254">
            <v>50</v>
          </cell>
          <cell r="W254">
            <v>0</v>
          </cell>
          <cell r="X254">
            <v>0</v>
          </cell>
        </row>
        <row r="255">
          <cell r="A255">
            <v>249</v>
          </cell>
          <cell r="B255">
            <v>21</v>
          </cell>
          <cell r="C255">
            <v>10</v>
          </cell>
          <cell r="D255">
            <v>21</v>
          </cell>
          <cell r="E255">
            <v>10</v>
          </cell>
          <cell r="F255">
            <v>10</v>
          </cell>
          <cell r="G255">
            <v>0</v>
          </cell>
          <cell r="H255">
            <v>0</v>
          </cell>
          <cell r="I255">
            <v>0</v>
          </cell>
          <cell r="J255">
            <v>0</v>
          </cell>
          <cell r="K255">
            <v>0</v>
          </cell>
          <cell r="L255" t="str">
            <v>地方税</v>
          </cell>
          <cell r="M255">
            <v>3</v>
          </cell>
          <cell r="N255">
            <v>0</v>
          </cell>
          <cell r="O255">
            <v>3</v>
          </cell>
          <cell r="P255">
            <v>0</v>
          </cell>
          <cell r="Q255">
            <v>0</v>
          </cell>
          <cell r="R255">
            <v>0</v>
          </cell>
          <cell r="S255">
            <v>0</v>
          </cell>
          <cell r="T255">
            <v>0</v>
          </cell>
          <cell r="U255">
            <v>3</v>
          </cell>
          <cell r="V255">
            <v>50</v>
          </cell>
          <cell r="W255">
            <v>1</v>
          </cell>
          <cell r="X255">
            <v>0</v>
          </cell>
        </row>
        <row r="256">
          <cell r="A256">
            <v>250</v>
          </cell>
          <cell r="B256">
            <v>21</v>
          </cell>
          <cell r="C256">
            <v>10</v>
          </cell>
          <cell r="D256">
            <v>21</v>
          </cell>
          <cell r="E256">
            <v>10</v>
          </cell>
          <cell r="F256">
            <v>10</v>
          </cell>
          <cell r="G256">
            <v>10</v>
          </cell>
          <cell r="H256">
            <v>0</v>
          </cell>
          <cell r="I256">
            <v>0</v>
          </cell>
          <cell r="J256">
            <v>3005</v>
          </cell>
          <cell r="K256" t="str">
            <v>ＣＦ行サ収入／都税</v>
          </cell>
          <cell r="L256" t="str">
            <v>都税</v>
          </cell>
          <cell r="M256">
            <v>4</v>
          </cell>
          <cell r="N256">
            <v>1</v>
          </cell>
          <cell r="O256">
            <v>3</v>
          </cell>
          <cell r="P256">
            <v>0</v>
          </cell>
          <cell r="Q256">
            <v>0</v>
          </cell>
          <cell r="R256">
            <v>0</v>
          </cell>
          <cell r="S256">
            <v>0</v>
          </cell>
          <cell r="T256">
            <v>0</v>
          </cell>
          <cell r="U256">
            <v>3</v>
          </cell>
          <cell r="V256">
            <v>50</v>
          </cell>
          <cell r="W256">
            <v>0</v>
          </cell>
          <cell r="X256">
            <v>0</v>
          </cell>
        </row>
        <row r="257">
          <cell r="A257">
            <v>251</v>
          </cell>
          <cell r="B257">
            <v>21</v>
          </cell>
          <cell r="C257">
            <v>10</v>
          </cell>
          <cell r="D257">
            <v>21</v>
          </cell>
          <cell r="E257">
            <v>10</v>
          </cell>
          <cell r="F257">
            <v>10</v>
          </cell>
          <cell r="G257">
            <v>20</v>
          </cell>
          <cell r="H257">
            <v>0</v>
          </cell>
          <cell r="I257">
            <v>0</v>
          </cell>
          <cell r="J257">
            <v>3010</v>
          </cell>
          <cell r="K257" t="str">
            <v>ＣＦ行サ収入／地方消費税（清算前）</v>
          </cell>
          <cell r="L257" t="str">
            <v>地方消費税（清算前）</v>
          </cell>
          <cell r="M257">
            <v>4</v>
          </cell>
          <cell r="N257">
            <v>1</v>
          </cell>
          <cell r="O257">
            <v>3</v>
          </cell>
          <cell r="P257">
            <v>0</v>
          </cell>
          <cell r="Q257">
            <v>0</v>
          </cell>
          <cell r="R257">
            <v>0</v>
          </cell>
          <cell r="S257">
            <v>0</v>
          </cell>
          <cell r="T257">
            <v>0</v>
          </cell>
          <cell r="U257">
            <v>3</v>
          </cell>
          <cell r="V257">
            <v>50</v>
          </cell>
          <cell r="W257">
            <v>0</v>
          </cell>
          <cell r="X257">
            <v>0</v>
          </cell>
        </row>
        <row r="258">
          <cell r="A258">
            <v>252</v>
          </cell>
          <cell r="B258">
            <v>21</v>
          </cell>
          <cell r="C258">
            <v>10</v>
          </cell>
          <cell r="D258">
            <v>21</v>
          </cell>
          <cell r="E258">
            <v>10</v>
          </cell>
          <cell r="F258">
            <v>20</v>
          </cell>
          <cell r="G258">
            <v>0</v>
          </cell>
          <cell r="H258">
            <v>0</v>
          </cell>
          <cell r="I258">
            <v>0</v>
          </cell>
          <cell r="J258">
            <v>3015</v>
          </cell>
          <cell r="K258" t="str">
            <v>ＣＦ行サ収入／地方譲与税</v>
          </cell>
          <cell r="L258" t="str">
            <v>地方譲与税</v>
          </cell>
          <cell r="M258">
            <v>3</v>
          </cell>
          <cell r="N258">
            <v>1</v>
          </cell>
          <cell r="O258">
            <v>3</v>
          </cell>
          <cell r="P258">
            <v>0</v>
          </cell>
          <cell r="Q258">
            <v>0</v>
          </cell>
          <cell r="R258">
            <v>0</v>
          </cell>
          <cell r="S258">
            <v>0</v>
          </cell>
          <cell r="T258">
            <v>0</v>
          </cell>
          <cell r="U258">
            <v>3</v>
          </cell>
          <cell r="V258">
            <v>50</v>
          </cell>
          <cell r="W258">
            <v>1</v>
          </cell>
          <cell r="X258">
            <v>0</v>
          </cell>
        </row>
        <row r="259">
          <cell r="A259">
            <v>253</v>
          </cell>
          <cell r="B259">
            <v>21</v>
          </cell>
          <cell r="C259">
            <v>10</v>
          </cell>
          <cell r="D259">
            <v>21</v>
          </cell>
          <cell r="E259">
            <v>10</v>
          </cell>
          <cell r="F259">
            <v>30</v>
          </cell>
          <cell r="G259">
            <v>0</v>
          </cell>
          <cell r="H259">
            <v>0</v>
          </cell>
          <cell r="I259">
            <v>0</v>
          </cell>
          <cell r="J259">
            <v>3020</v>
          </cell>
          <cell r="K259" t="str">
            <v>ＣＦ行サ収入／地方特例交付金</v>
          </cell>
          <cell r="L259" t="str">
            <v>地方特例交付金</v>
          </cell>
          <cell r="M259">
            <v>3</v>
          </cell>
          <cell r="N259">
            <v>1</v>
          </cell>
          <cell r="O259">
            <v>3</v>
          </cell>
          <cell r="P259">
            <v>0</v>
          </cell>
          <cell r="Q259">
            <v>0</v>
          </cell>
          <cell r="R259">
            <v>0</v>
          </cell>
          <cell r="S259">
            <v>0</v>
          </cell>
          <cell r="T259">
            <v>0</v>
          </cell>
          <cell r="U259">
            <v>3</v>
          </cell>
          <cell r="V259">
            <v>50</v>
          </cell>
          <cell r="W259">
            <v>1</v>
          </cell>
          <cell r="X259">
            <v>0</v>
          </cell>
        </row>
        <row r="260">
          <cell r="A260">
            <v>254</v>
          </cell>
          <cell r="B260">
            <v>21</v>
          </cell>
          <cell r="C260">
            <v>10</v>
          </cell>
          <cell r="D260">
            <v>21</v>
          </cell>
          <cell r="E260">
            <v>10</v>
          </cell>
          <cell r="F260">
            <v>40</v>
          </cell>
          <cell r="G260">
            <v>0</v>
          </cell>
          <cell r="H260">
            <v>0</v>
          </cell>
          <cell r="I260">
            <v>0</v>
          </cell>
          <cell r="J260">
            <v>3025</v>
          </cell>
          <cell r="K260" t="str">
            <v>ＣＦ行サ収入／国有提供施設等所在市町村助成交付金</v>
          </cell>
          <cell r="L260" t="str">
            <v>国有提供施設等所在市町村助成交付金</v>
          </cell>
          <cell r="M260">
            <v>3</v>
          </cell>
          <cell r="N260">
            <v>1</v>
          </cell>
          <cell r="O260">
            <v>3</v>
          </cell>
          <cell r="P260">
            <v>0</v>
          </cell>
          <cell r="Q260">
            <v>0</v>
          </cell>
          <cell r="R260">
            <v>0</v>
          </cell>
          <cell r="S260">
            <v>0</v>
          </cell>
          <cell r="T260">
            <v>0</v>
          </cell>
          <cell r="U260">
            <v>3</v>
          </cell>
          <cell r="V260">
            <v>50</v>
          </cell>
          <cell r="W260">
            <v>1</v>
          </cell>
          <cell r="X260">
            <v>0</v>
          </cell>
        </row>
        <row r="261">
          <cell r="A261">
            <v>255</v>
          </cell>
          <cell r="B261">
            <v>21</v>
          </cell>
          <cell r="C261">
            <v>10</v>
          </cell>
          <cell r="D261">
            <v>21</v>
          </cell>
          <cell r="E261">
            <v>10</v>
          </cell>
          <cell r="F261">
            <v>50</v>
          </cell>
          <cell r="G261">
            <v>0</v>
          </cell>
          <cell r="H261">
            <v>0</v>
          </cell>
          <cell r="I261">
            <v>0</v>
          </cell>
          <cell r="J261">
            <v>3030</v>
          </cell>
          <cell r="K261" t="str">
            <v>ＣＦ行サ収入／税諸収入</v>
          </cell>
          <cell r="L261" t="str">
            <v>税諸収入</v>
          </cell>
          <cell r="M261">
            <v>3</v>
          </cell>
          <cell r="N261">
            <v>1</v>
          </cell>
          <cell r="O261">
            <v>3</v>
          </cell>
          <cell r="P261">
            <v>0</v>
          </cell>
          <cell r="Q261">
            <v>0</v>
          </cell>
          <cell r="R261">
            <v>0</v>
          </cell>
          <cell r="S261">
            <v>0</v>
          </cell>
          <cell r="T261">
            <v>0</v>
          </cell>
          <cell r="U261">
            <v>3</v>
          </cell>
          <cell r="V261">
            <v>50</v>
          </cell>
          <cell r="W261">
            <v>1</v>
          </cell>
          <cell r="X261">
            <v>0</v>
          </cell>
        </row>
        <row r="262">
          <cell r="A262">
            <v>256</v>
          </cell>
          <cell r="B262">
            <v>21</v>
          </cell>
          <cell r="C262">
            <v>20</v>
          </cell>
          <cell r="D262">
            <v>21</v>
          </cell>
          <cell r="E262">
            <v>20</v>
          </cell>
          <cell r="F262">
            <v>0</v>
          </cell>
          <cell r="G262">
            <v>0</v>
          </cell>
          <cell r="H262">
            <v>0</v>
          </cell>
          <cell r="I262">
            <v>0</v>
          </cell>
          <cell r="J262">
            <v>0</v>
          </cell>
          <cell r="K262">
            <v>0</v>
          </cell>
          <cell r="L262" t="str">
            <v>国庫支出金等</v>
          </cell>
          <cell r="M262">
            <v>2</v>
          </cell>
          <cell r="N262">
            <v>0</v>
          </cell>
          <cell r="O262">
            <v>3</v>
          </cell>
          <cell r="P262">
            <v>0</v>
          </cell>
          <cell r="Q262">
            <v>0</v>
          </cell>
          <cell r="R262">
            <v>0</v>
          </cell>
          <cell r="S262">
            <v>0</v>
          </cell>
          <cell r="T262">
            <v>0</v>
          </cell>
          <cell r="U262">
            <v>3</v>
          </cell>
          <cell r="V262">
            <v>50</v>
          </cell>
          <cell r="W262">
            <v>0</v>
          </cell>
          <cell r="X262">
            <v>0</v>
          </cell>
        </row>
        <row r="263">
          <cell r="A263">
            <v>257</v>
          </cell>
          <cell r="B263">
            <v>21</v>
          </cell>
          <cell r="C263">
            <v>20</v>
          </cell>
          <cell r="D263">
            <v>21</v>
          </cell>
          <cell r="E263">
            <v>20</v>
          </cell>
          <cell r="F263">
            <v>10</v>
          </cell>
          <cell r="G263">
            <v>0</v>
          </cell>
          <cell r="H263">
            <v>0</v>
          </cell>
          <cell r="I263">
            <v>0</v>
          </cell>
          <cell r="J263">
            <v>3035</v>
          </cell>
          <cell r="K263" t="str">
            <v>ＣＦ行サ収入／国庫支出金</v>
          </cell>
          <cell r="L263" t="str">
            <v>国庫支出金</v>
          </cell>
          <cell r="M263">
            <v>3</v>
          </cell>
          <cell r="N263">
            <v>1</v>
          </cell>
          <cell r="O263">
            <v>3</v>
          </cell>
          <cell r="P263">
            <v>0</v>
          </cell>
          <cell r="Q263">
            <v>0</v>
          </cell>
          <cell r="R263">
            <v>0</v>
          </cell>
          <cell r="S263">
            <v>0</v>
          </cell>
          <cell r="T263">
            <v>0</v>
          </cell>
          <cell r="U263">
            <v>3</v>
          </cell>
          <cell r="V263">
            <v>50</v>
          </cell>
          <cell r="W263">
            <v>1</v>
          </cell>
          <cell r="X263">
            <v>0</v>
          </cell>
        </row>
        <row r="264">
          <cell r="A264">
            <v>258</v>
          </cell>
          <cell r="B264">
            <v>21</v>
          </cell>
          <cell r="C264">
            <v>20</v>
          </cell>
          <cell r="D264">
            <v>21</v>
          </cell>
          <cell r="E264">
            <v>20</v>
          </cell>
          <cell r="F264">
            <v>20</v>
          </cell>
          <cell r="G264">
            <v>0</v>
          </cell>
          <cell r="H264">
            <v>0</v>
          </cell>
          <cell r="I264">
            <v>0</v>
          </cell>
          <cell r="J264">
            <v>3040</v>
          </cell>
          <cell r="K264" t="str">
            <v>ＣＦ行サ収入／交通安全対策特別交付金</v>
          </cell>
          <cell r="L264" t="str">
            <v>交通安全対策特別交付金</v>
          </cell>
          <cell r="M264">
            <v>3</v>
          </cell>
          <cell r="N264">
            <v>1</v>
          </cell>
          <cell r="O264">
            <v>3</v>
          </cell>
          <cell r="P264">
            <v>0</v>
          </cell>
          <cell r="Q264">
            <v>0</v>
          </cell>
          <cell r="R264">
            <v>0</v>
          </cell>
          <cell r="S264">
            <v>0</v>
          </cell>
          <cell r="T264">
            <v>0</v>
          </cell>
          <cell r="U264">
            <v>3</v>
          </cell>
          <cell r="V264">
            <v>50</v>
          </cell>
          <cell r="W264">
            <v>1</v>
          </cell>
          <cell r="X264">
            <v>0</v>
          </cell>
        </row>
        <row r="265">
          <cell r="A265">
            <v>259</v>
          </cell>
          <cell r="B265">
            <v>21</v>
          </cell>
          <cell r="C265">
            <v>30</v>
          </cell>
          <cell r="D265">
            <v>21</v>
          </cell>
          <cell r="E265">
            <v>30</v>
          </cell>
          <cell r="F265">
            <v>0</v>
          </cell>
          <cell r="G265">
            <v>0</v>
          </cell>
          <cell r="H265">
            <v>0</v>
          </cell>
          <cell r="I265">
            <v>0</v>
          </cell>
          <cell r="J265">
            <v>0</v>
          </cell>
          <cell r="K265">
            <v>0</v>
          </cell>
          <cell r="L265" t="str">
            <v>業務収入その他</v>
          </cell>
          <cell r="M265">
            <v>2</v>
          </cell>
          <cell r="N265">
            <v>0</v>
          </cell>
          <cell r="O265">
            <v>3</v>
          </cell>
          <cell r="P265">
            <v>0</v>
          </cell>
          <cell r="Q265">
            <v>0</v>
          </cell>
          <cell r="R265">
            <v>0</v>
          </cell>
          <cell r="S265">
            <v>0</v>
          </cell>
          <cell r="T265">
            <v>0</v>
          </cell>
          <cell r="U265">
            <v>3</v>
          </cell>
          <cell r="V265">
            <v>50</v>
          </cell>
          <cell r="W265">
            <v>0</v>
          </cell>
          <cell r="X265">
            <v>0</v>
          </cell>
        </row>
        <row r="266">
          <cell r="A266">
            <v>260</v>
          </cell>
          <cell r="B266">
            <v>21</v>
          </cell>
          <cell r="C266">
            <v>30</v>
          </cell>
          <cell r="D266">
            <v>21</v>
          </cell>
          <cell r="E266">
            <v>30</v>
          </cell>
          <cell r="F266">
            <v>10</v>
          </cell>
          <cell r="G266">
            <v>0</v>
          </cell>
          <cell r="H266">
            <v>0</v>
          </cell>
          <cell r="I266">
            <v>0</v>
          </cell>
          <cell r="J266">
            <v>0</v>
          </cell>
          <cell r="K266">
            <v>0</v>
          </cell>
          <cell r="L266" t="str">
            <v>事業収入（特別会計）</v>
          </cell>
          <cell r="M266">
            <v>3</v>
          </cell>
          <cell r="N266">
            <v>0</v>
          </cell>
          <cell r="O266">
            <v>3</v>
          </cell>
          <cell r="P266">
            <v>0</v>
          </cell>
          <cell r="Q266">
            <v>0</v>
          </cell>
          <cell r="R266">
            <v>0</v>
          </cell>
          <cell r="S266">
            <v>0</v>
          </cell>
          <cell r="T266">
            <v>0</v>
          </cell>
          <cell r="U266">
            <v>3</v>
          </cell>
          <cell r="V266">
            <v>50</v>
          </cell>
          <cell r="W266">
            <v>1</v>
          </cell>
          <cell r="X266">
            <v>0</v>
          </cell>
        </row>
        <row r="267">
          <cell r="A267">
            <v>261</v>
          </cell>
          <cell r="B267">
            <v>21</v>
          </cell>
          <cell r="C267">
            <v>30</v>
          </cell>
          <cell r="D267">
            <v>21</v>
          </cell>
          <cell r="E267">
            <v>30</v>
          </cell>
          <cell r="F267">
            <v>10</v>
          </cell>
          <cell r="G267">
            <v>10</v>
          </cell>
          <cell r="H267">
            <v>0</v>
          </cell>
          <cell r="I267">
            <v>0</v>
          </cell>
          <cell r="J267">
            <v>3045</v>
          </cell>
          <cell r="K267" t="str">
            <v>ＣＦ行サ収入／事業収入（特別会計）／貸付金利子</v>
          </cell>
          <cell r="L267" t="str">
            <v>貸付金利子収入</v>
          </cell>
          <cell r="M267">
            <v>4</v>
          </cell>
          <cell r="N267">
            <v>1</v>
          </cell>
          <cell r="O267">
            <v>3</v>
          </cell>
          <cell r="P267">
            <v>0</v>
          </cell>
          <cell r="Q267">
            <v>0</v>
          </cell>
          <cell r="R267">
            <v>0</v>
          </cell>
          <cell r="S267">
            <v>0</v>
          </cell>
          <cell r="T267">
            <v>0</v>
          </cell>
          <cell r="U267">
            <v>3</v>
          </cell>
          <cell r="V267">
            <v>50</v>
          </cell>
          <cell r="W267">
            <v>0</v>
          </cell>
          <cell r="X267">
            <v>0</v>
          </cell>
        </row>
        <row r="268">
          <cell r="A268">
            <v>262</v>
          </cell>
          <cell r="B268">
            <v>21</v>
          </cell>
          <cell r="C268">
            <v>30</v>
          </cell>
          <cell r="D268">
            <v>21</v>
          </cell>
          <cell r="E268">
            <v>30</v>
          </cell>
          <cell r="F268">
            <v>10</v>
          </cell>
          <cell r="G268">
            <v>20</v>
          </cell>
          <cell r="H268">
            <v>0</v>
          </cell>
          <cell r="I268">
            <v>0</v>
          </cell>
          <cell r="J268">
            <v>3050</v>
          </cell>
          <cell r="K268" t="str">
            <v>ＣＦ行サ収入／事業収入（特別会計）／掛金収入</v>
          </cell>
          <cell r="L268" t="str">
            <v>掛金収入</v>
          </cell>
          <cell r="M268">
            <v>4</v>
          </cell>
          <cell r="N268">
            <v>1</v>
          </cell>
          <cell r="O268">
            <v>3</v>
          </cell>
          <cell r="P268">
            <v>0</v>
          </cell>
          <cell r="Q268">
            <v>0</v>
          </cell>
          <cell r="R268">
            <v>0</v>
          </cell>
          <cell r="S268">
            <v>0</v>
          </cell>
          <cell r="T268">
            <v>0</v>
          </cell>
          <cell r="U268">
            <v>3</v>
          </cell>
          <cell r="V268">
            <v>50</v>
          </cell>
          <cell r="W268">
            <v>0</v>
          </cell>
          <cell r="X268">
            <v>0</v>
          </cell>
        </row>
        <row r="269">
          <cell r="A269">
            <v>263</v>
          </cell>
          <cell r="B269">
            <v>21</v>
          </cell>
          <cell r="C269">
            <v>30</v>
          </cell>
          <cell r="D269">
            <v>21</v>
          </cell>
          <cell r="E269">
            <v>30</v>
          </cell>
          <cell r="F269">
            <v>10</v>
          </cell>
          <cell r="G269">
            <v>30</v>
          </cell>
          <cell r="H269">
            <v>0</v>
          </cell>
          <cell r="I269">
            <v>0</v>
          </cell>
          <cell r="J269">
            <v>3055</v>
          </cell>
          <cell r="K269" t="str">
            <v>ＣＦ行サ収入／事業収入（特別会計）／契約違約金</v>
          </cell>
          <cell r="L269" t="str">
            <v>契約違約金</v>
          </cell>
          <cell r="M269">
            <v>4</v>
          </cell>
          <cell r="N269">
            <v>1</v>
          </cell>
          <cell r="O269">
            <v>3</v>
          </cell>
          <cell r="P269">
            <v>0</v>
          </cell>
          <cell r="Q269">
            <v>0</v>
          </cell>
          <cell r="R269">
            <v>0</v>
          </cell>
          <cell r="S269">
            <v>0</v>
          </cell>
          <cell r="T269">
            <v>0</v>
          </cell>
          <cell r="U269">
            <v>3</v>
          </cell>
          <cell r="V269">
            <v>50</v>
          </cell>
          <cell r="W269">
            <v>0</v>
          </cell>
          <cell r="X269">
            <v>0</v>
          </cell>
        </row>
        <row r="270">
          <cell r="A270">
            <v>264</v>
          </cell>
          <cell r="B270">
            <v>21</v>
          </cell>
          <cell r="C270">
            <v>30</v>
          </cell>
          <cell r="D270">
            <v>21</v>
          </cell>
          <cell r="E270">
            <v>30</v>
          </cell>
          <cell r="F270">
            <v>20</v>
          </cell>
          <cell r="G270">
            <v>0</v>
          </cell>
          <cell r="H270">
            <v>0</v>
          </cell>
          <cell r="I270">
            <v>0</v>
          </cell>
          <cell r="J270">
            <v>0</v>
          </cell>
          <cell r="K270">
            <v>0</v>
          </cell>
          <cell r="L270" t="str">
            <v>分担金及負担金</v>
          </cell>
          <cell r="M270">
            <v>3</v>
          </cell>
          <cell r="N270">
            <v>0</v>
          </cell>
          <cell r="O270">
            <v>3</v>
          </cell>
          <cell r="P270">
            <v>0</v>
          </cell>
          <cell r="Q270">
            <v>0</v>
          </cell>
          <cell r="R270">
            <v>0</v>
          </cell>
          <cell r="S270">
            <v>0</v>
          </cell>
          <cell r="T270">
            <v>0</v>
          </cell>
          <cell r="U270">
            <v>3</v>
          </cell>
          <cell r="V270">
            <v>50</v>
          </cell>
          <cell r="W270">
            <v>1</v>
          </cell>
          <cell r="X270">
            <v>0</v>
          </cell>
        </row>
        <row r="271">
          <cell r="A271">
            <v>265</v>
          </cell>
          <cell r="B271">
            <v>21</v>
          </cell>
          <cell r="C271">
            <v>30</v>
          </cell>
          <cell r="D271">
            <v>21</v>
          </cell>
          <cell r="E271">
            <v>30</v>
          </cell>
          <cell r="F271">
            <v>20</v>
          </cell>
          <cell r="G271">
            <v>10</v>
          </cell>
          <cell r="H271">
            <v>0</v>
          </cell>
          <cell r="I271">
            <v>0</v>
          </cell>
          <cell r="J271">
            <v>3060</v>
          </cell>
          <cell r="K271" t="str">
            <v>ＣＦ行サ収入／負担金</v>
          </cell>
          <cell r="L271" t="str">
            <v>負担金</v>
          </cell>
          <cell r="M271">
            <v>4</v>
          </cell>
          <cell r="N271">
            <v>1</v>
          </cell>
          <cell r="O271">
            <v>3</v>
          </cell>
          <cell r="P271">
            <v>0</v>
          </cell>
          <cell r="Q271">
            <v>0</v>
          </cell>
          <cell r="R271">
            <v>0</v>
          </cell>
          <cell r="S271">
            <v>0</v>
          </cell>
          <cell r="T271">
            <v>0</v>
          </cell>
          <cell r="U271">
            <v>3</v>
          </cell>
          <cell r="V271">
            <v>50</v>
          </cell>
          <cell r="W271">
            <v>0</v>
          </cell>
          <cell r="X271">
            <v>0</v>
          </cell>
        </row>
        <row r="272">
          <cell r="A272">
            <v>266</v>
          </cell>
          <cell r="B272">
            <v>21</v>
          </cell>
          <cell r="C272">
            <v>30</v>
          </cell>
          <cell r="D272">
            <v>21</v>
          </cell>
          <cell r="E272">
            <v>30</v>
          </cell>
          <cell r="F272">
            <v>30</v>
          </cell>
          <cell r="G272">
            <v>0</v>
          </cell>
          <cell r="H272">
            <v>0</v>
          </cell>
          <cell r="I272">
            <v>0</v>
          </cell>
          <cell r="J272">
            <v>0</v>
          </cell>
          <cell r="K272">
            <v>0</v>
          </cell>
          <cell r="L272" t="str">
            <v>使用料及手数料</v>
          </cell>
          <cell r="M272">
            <v>3</v>
          </cell>
          <cell r="N272">
            <v>0</v>
          </cell>
          <cell r="O272">
            <v>3</v>
          </cell>
          <cell r="P272">
            <v>0</v>
          </cell>
          <cell r="Q272">
            <v>0</v>
          </cell>
          <cell r="R272">
            <v>0</v>
          </cell>
          <cell r="S272">
            <v>0</v>
          </cell>
          <cell r="T272">
            <v>0</v>
          </cell>
          <cell r="U272">
            <v>3</v>
          </cell>
          <cell r="V272">
            <v>50</v>
          </cell>
          <cell r="W272">
            <v>1</v>
          </cell>
          <cell r="X272">
            <v>0</v>
          </cell>
        </row>
        <row r="273">
          <cell r="A273">
            <v>267</v>
          </cell>
          <cell r="B273">
            <v>21</v>
          </cell>
          <cell r="C273">
            <v>30</v>
          </cell>
          <cell r="D273">
            <v>21</v>
          </cell>
          <cell r="E273">
            <v>30</v>
          </cell>
          <cell r="F273">
            <v>30</v>
          </cell>
          <cell r="G273">
            <v>10</v>
          </cell>
          <cell r="H273">
            <v>0</v>
          </cell>
          <cell r="I273">
            <v>0</v>
          </cell>
          <cell r="J273">
            <v>3065</v>
          </cell>
          <cell r="K273" t="str">
            <v>ＣＦ行サ収入／使用料</v>
          </cell>
          <cell r="L273" t="str">
            <v>使用料</v>
          </cell>
          <cell r="M273">
            <v>4</v>
          </cell>
          <cell r="N273">
            <v>1</v>
          </cell>
          <cell r="O273">
            <v>3</v>
          </cell>
          <cell r="P273">
            <v>0</v>
          </cell>
          <cell r="Q273">
            <v>0</v>
          </cell>
          <cell r="R273">
            <v>0</v>
          </cell>
          <cell r="S273">
            <v>0</v>
          </cell>
          <cell r="T273">
            <v>0</v>
          </cell>
          <cell r="U273">
            <v>3</v>
          </cell>
          <cell r="V273">
            <v>50</v>
          </cell>
          <cell r="W273">
            <v>0</v>
          </cell>
          <cell r="X273">
            <v>0</v>
          </cell>
        </row>
        <row r="274">
          <cell r="A274">
            <v>268</v>
          </cell>
          <cell r="B274">
            <v>21</v>
          </cell>
          <cell r="C274">
            <v>30</v>
          </cell>
          <cell r="D274">
            <v>21</v>
          </cell>
          <cell r="E274">
            <v>30</v>
          </cell>
          <cell r="F274">
            <v>30</v>
          </cell>
          <cell r="G274">
            <v>20</v>
          </cell>
          <cell r="H274">
            <v>0</v>
          </cell>
          <cell r="I274">
            <v>0</v>
          </cell>
          <cell r="J274">
            <v>3070</v>
          </cell>
          <cell r="K274" t="str">
            <v>ＣＦ行サ収入／手数料</v>
          </cell>
          <cell r="L274" t="str">
            <v>手数料</v>
          </cell>
          <cell r="M274">
            <v>4</v>
          </cell>
          <cell r="N274">
            <v>1</v>
          </cell>
          <cell r="O274">
            <v>3</v>
          </cell>
          <cell r="P274">
            <v>0</v>
          </cell>
          <cell r="Q274">
            <v>0</v>
          </cell>
          <cell r="R274">
            <v>0</v>
          </cell>
          <cell r="S274">
            <v>0</v>
          </cell>
          <cell r="T274">
            <v>0</v>
          </cell>
          <cell r="U274">
            <v>3</v>
          </cell>
          <cell r="V274">
            <v>50</v>
          </cell>
          <cell r="W274">
            <v>0</v>
          </cell>
          <cell r="X274">
            <v>0</v>
          </cell>
        </row>
        <row r="275">
          <cell r="A275">
            <v>269</v>
          </cell>
          <cell r="B275">
            <v>21</v>
          </cell>
          <cell r="C275">
            <v>30</v>
          </cell>
          <cell r="D275">
            <v>21</v>
          </cell>
          <cell r="E275">
            <v>30</v>
          </cell>
          <cell r="F275">
            <v>40</v>
          </cell>
          <cell r="G275">
            <v>0</v>
          </cell>
          <cell r="H275">
            <v>0</v>
          </cell>
          <cell r="I275">
            <v>0</v>
          </cell>
          <cell r="J275">
            <v>0</v>
          </cell>
          <cell r="K275">
            <v>0</v>
          </cell>
          <cell r="L275" t="str">
            <v>財産収入</v>
          </cell>
          <cell r="M275">
            <v>3</v>
          </cell>
          <cell r="N275">
            <v>0</v>
          </cell>
          <cell r="O275">
            <v>3</v>
          </cell>
          <cell r="P275">
            <v>0</v>
          </cell>
          <cell r="Q275">
            <v>0</v>
          </cell>
          <cell r="R275">
            <v>0</v>
          </cell>
          <cell r="S275">
            <v>0</v>
          </cell>
          <cell r="T275">
            <v>0</v>
          </cell>
          <cell r="U275">
            <v>3</v>
          </cell>
          <cell r="V275">
            <v>50</v>
          </cell>
          <cell r="W275">
            <v>1</v>
          </cell>
          <cell r="X275">
            <v>0</v>
          </cell>
        </row>
        <row r="276">
          <cell r="A276">
            <v>270</v>
          </cell>
          <cell r="B276">
            <v>21</v>
          </cell>
          <cell r="C276">
            <v>30</v>
          </cell>
          <cell r="D276">
            <v>21</v>
          </cell>
          <cell r="E276">
            <v>30</v>
          </cell>
          <cell r="F276">
            <v>40</v>
          </cell>
          <cell r="G276">
            <v>10</v>
          </cell>
          <cell r="H276">
            <v>0</v>
          </cell>
          <cell r="I276">
            <v>0</v>
          </cell>
          <cell r="J276">
            <v>3075</v>
          </cell>
          <cell r="K276" t="str">
            <v>ＣＦ行サ収入／財産貸付等運用収入</v>
          </cell>
          <cell r="L276" t="str">
            <v>財産貸付等運用収入</v>
          </cell>
          <cell r="M276">
            <v>4</v>
          </cell>
          <cell r="N276">
            <v>1</v>
          </cell>
          <cell r="O276">
            <v>3</v>
          </cell>
          <cell r="P276">
            <v>0</v>
          </cell>
          <cell r="Q276">
            <v>0</v>
          </cell>
          <cell r="R276">
            <v>0</v>
          </cell>
          <cell r="S276">
            <v>0</v>
          </cell>
          <cell r="T276">
            <v>0</v>
          </cell>
          <cell r="U276">
            <v>3</v>
          </cell>
          <cell r="V276">
            <v>50</v>
          </cell>
          <cell r="W276">
            <v>0</v>
          </cell>
          <cell r="X276">
            <v>0</v>
          </cell>
        </row>
        <row r="277">
          <cell r="A277">
            <v>271</v>
          </cell>
          <cell r="B277">
            <v>21</v>
          </cell>
          <cell r="C277">
            <v>30</v>
          </cell>
          <cell r="D277">
            <v>21</v>
          </cell>
          <cell r="E277">
            <v>30</v>
          </cell>
          <cell r="F277">
            <v>40</v>
          </cell>
          <cell r="G277">
            <v>20</v>
          </cell>
          <cell r="H277">
            <v>0</v>
          </cell>
          <cell r="I277">
            <v>0</v>
          </cell>
          <cell r="J277">
            <v>3080</v>
          </cell>
          <cell r="K277" t="str">
            <v>ＣＦ行サ収入／その他財産収入</v>
          </cell>
          <cell r="L277" t="str">
            <v>その他財産収入</v>
          </cell>
          <cell r="M277">
            <v>4</v>
          </cell>
          <cell r="N277">
            <v>1</v>
          </cell>
          <cell r="O277">
            <v>3</v>
          </cell>
          <cell r="P277">
            <v>0</v>
          </cell>
          <cell r="Q277">
            <v>0</v>
          </cell>
          <cell r="R277">
            <v>0</v>
          </cell>
          <cell r="S277">
            <v>0</v>
          </cell>
          <cell r="T277">
            <v>0</v>
          </cell>
          <cell r="U277">
            <v>3</v>
          </cell>
          <cell r="V277">
            <v>50</v>
          </cell>
          <cell r="W277">
            <v>0</v>
          </cell>
          <cell r="X277">
            <v>0</v>
          </cell>
        </row>
        <row r="278">
          <cell r="A278">
            <v>272</v>
          </cell>
          <cell r="B278">
            <v>21</v>
          </cell>
          <cell r="C278">
            <v>30</v>
          </cell>
          <cell r="D278">
            <v>21</v>
          </cell>
          <cell r="E278">
            <v>30</v>
          </cell>
          <cell r="F278">
            <v>50</v>
          </cell>
          <cell r="G278">
            <v>0</v>
          </cell>
          <cell r="H278">
            <v>0</v>
          </cell>
          <cell r="I278">
            <v>0</v>
          </cell>
          <cell r="J278">
            <v>3085</v>
          </cell>
          <cell r="K278" t="str">
            <v>ＣＦ行サ収入／受託事業収入</v>
          </cell>
          <cell r="L278" t="str">
            <v>諸収入（受託事業収入）</v>
          </cell>
          <cell r="M278">
            <v>3</v>
          </cell>
          <cell r="N278">
            <v>1</v>
          </cell>
          <cell r="O278">
            <v>3</v>
          </cell>
          <cell r="P278">
            <v>0</v>
          </cell>
          <cell r="Q278">
            <v>0</v>
          </cell>
          <cell r="R278">
            <v>0</v>
          </cell>
          <cell r="S278">
            <v>0</v>
          </cell>
          <cell r="T278">
            <v>0</v>
          </cell>
          <cell r="U278">
            <v>3</v>
          </cell>
          <cell r="V278">
            <v>50</v>
          </cell>
          <cell r="W278">
            <v>1</v>
          </cell>
          <cell r="X278">
            <v>0</v>
          </cell>
        </row>
        <row r="279">
          <cell r="A279">
            <v>273</v>
          </cell>
          <cell r="B279">
            <v>21</v>
          </cell>
          <cell r="C279">
            <v>30</v>
          </cell>
          <cell r="D279">
            <v>21</v>
          </cell>
          <cell r="E279">
            <v>30</v>
          </cell>
          <cell r="F279">
            <v>60</v>
          </cell>
          <cell r="G279">
            <v>0</v>
          </cell>
          <cell r="H279">
            <v>0</v>
          </cell>
          <cell r="I279">
            <v>0</v>
          </cell>
          <cell r="J279">
            <v>0</v>
          </cell>
          <cell r="K279">
            <v>0</v>
          </cell>
          <cell r="L279" t="str">
            <v>諸収入</v>
          </cell>
          <cell r="M279">
            <v>3</v>
          </cell>
          <cell r="N279">
            <v>0</v>
          </cell>
          <cell r="O279">
            <v>3</v>
          </cell>
          <cell r="P279">
            <v>0</v>
          </cell>
          <cell r="Q279">
            <v>0</v>
          </cell>
          <cell r="R279">
            <v>0</v>
          </cell>
          <cell r="S279">
            <v>0</v>
          </cell>
          <cell r="T279">
            <v>0</v>
          </cell>
          <cell r="U279">
            <v>3</v>
          </cell>
          <cell r="V279">
            <v>50</v>
          </cell>
          <cell r="W279">
            <v>1</v>
          </cell>
          <cell r="X279">
            <v>0</v>
          </cell>
        </row>
        <row r="280">
          <cell r="A280">
            <v>274</v>
          </cell>
          <cell r="B280">
            <v>21</v>
          </cell>
          <cell r="C280">
            <v>30</v>
          </cell>
          <cell r="D280">
            <v>21</v>
          </cell>
          <cell r="E280">
            <v>30</v>
          </cell>
          <cell r="F280">
            <v>60</v>
          </cell>
          <cell r="G280">
            <v>10</v>
          </cell>
          <cell r="H280">
            <v>0</v>
          </cell>
          <cell r="I280">
            <v>0</v>
          </cell>
          <cell r="J280">
            <v>3090</v>
          </cell>
          <cell r="K280" t="str">
            <v>ＣＦ行サ収入／延滞金及加算金</v>
          </cell>
          <cell r="L280" t="str">
            <v>延滞金及加算金</v>
          </cell>
          <cell r="M280">
            <v>4</v>
          </cell>
          <cell r="N280">
            <v>1</v>
          </cell>
          <cell r="O280">
            <v>3</v>
          </cell>
          <cell r="P280">
            <v>0</v>
          </cell>
          <cell r="Q280">
            <v>0</v>
          </cell>
          <cell r="R280">
            <v>0</v>
          </cell>
          <cell r="S280">
            <v>0</v>
          </cell>
          <cell r="T280">
            <v>0</v>
          </cell>
          <cell r="U280">
            <v>3</v>
          </cell>
          <cell r="V280">
            <v>50</v>
          </cell>
          <cell r="W280">
            <v>0</v>
          </cell>
          <cell r="X280">
            <v>0</v>
          </cell>
        </row>
        <row r="281">
          <cell r="A281">
            <v>275</v>
          </cell>
          <cell r="B281">
            <v>21</v>
          </cell>
          <cell r="C281">
            <v>30</v>
          </cell>
          <cell r="D281">
            <v>21</v>
          </cell>
          <cell r="E281">
            <v>30</v>
          </cell>
          <cell r="F281">
            <v>60</v>
          </cell>
          <cell r="G281">
            <v>20</v>
          </cell>
          <cell r="H281">
            <v>0</v>
          </cell>
          <cell r="I281">
            <v>0</v>
          </cell>
          <cell r="J281">
            <v>3095</v>
          </cell>
          <cell r="K281" t="str">
            <v>ＣＦ行サ収入／貸付金利子収入</v>
          </cell>
          <cell r="L281" t="str">
            <v>貸付金利子収入</v>
          </cell>
          <cell r="M281">
            <v>4</v>
          </cell>
          <cell r="N281">
            <v>1</v>
          </cell>
          <cell r="O281">
            <v>3</v>
          </cell>
          <cell r="P281">
            <v>0</v>
          </cell>
          <cell r="Q281">
            <v>0</v>
          </cell>
          <cell r="R281">
            <v>0</v>
          </cell>
          <cell r="S281">
            <v>0</v>
          </cell>
          <cell r="T281">
            <v>0</v>
          </cell>
          <cell r="U281">
            <v>3</v>
          </cell>
          <cell r="V281">
            <v>50</v>
          </cell>
          <cell r="W281">
            <v>0</v>
          </cell>
          <cell r="X281">
            <v>0</v>
          </cell>
        </row>
        <row r="282">
          <cell r="A282">
            <v>276</v>
          </cell>
          <cell r="B282">
            <v>21</v>
          </cell>
          <cell r="C282">
            <v>30</v>
          </cell>
          <cell r="D282">
            <v>21</v>
          </cell>
          <cell r="E282">
            <v>30</v>
          </cell>
          <cell r="F282">
            <v>60</v>
          </cell>
          <cell r="G282">
            <v>30</v>
          </cell>
          <cell r="H282">
            <v>0</v>
          </cell>
          <cell r="I282">
            <v>0</v>
          </cell>
          <cell r="J282">
            <v>3100</v>
          </cell>
          <cell r="K282" t="str">
            <v>ＣＦ行サ収入／収益事業収入（宝くじ）</v>
          </cell>
          <cell r="L282" t="str">
            <v>収益事業収入（宝くじ）</v>
          </cell>
          <cell r="M282">
            <v>4</v>
          </cell>
          <cell r="N282">
            <v>1</v>
          </cell>
          <cell r="O282">
            <v>3</v>
          </cell>
          <cell r="P282">
            <v>0</v>
          </cell>
          <cell r="Q282">
            <v>0</v>
          </cell>
          <cell r="R282">
            <v>0</v>
          </cell>
          <cell r="S282">
            <v>0</v>
          </cell>
          <cell r="T282">
            <v>0</v>
          </cell>
          <cell r="U282">
            <v>3</v>
          </cell>
          <cell r="V282">
            <v>50</v>
          </cell>
          <cell r="W282">
            <v>0</v>
          </cell>
          <cell r="X282">
            <v>0</v>
          </cell>
        </row>
        <row r="283">
          <cell r="A283">
            <v>277</v>
          </cell>
          <cell r="B283">
            <v>21</v>
          </cell>
          <cell r="C283">
            <v>30</v>
          </cell>
          <cell r="D283">
            <v>21</v>
          </cell>
          <cell r="E283">
            <v>30</v>
          </cell>
          <cell r="F283">
            <v>60</v>
          </cell>
          <cell r="G283">
            <v>40</v>
          </cell>
          <cell r="H283">
            <v>0</v>
          </cell>
          <cell r="I283">
            <v>0</v>
          </cell>
          <cell r="J283">
            <v>3105</v>
          </cell>
          <cell r="K283" t="str">
            <v>ＣＦ行サ収入／物品売払代金</v>
          </cell>
          <cell r="L283" t="str">
            <v>物品売払代金</v>
          </cell>
          <cell r="M283">
            <v>4</v>
          </cell>
          <cell r="N283">
            <v>1</v>
          </cell>
          <cell r="O283">
            <v>3</v>
          </cell>
          <cell r="P283">
            <v>0</v>
          </cell>
          <cell r="Q283">
            <v>0</v>
          </cell>
          <cell r="R283">
            <v>0</v>
          </cell>
          <cell r="S283">
            <v>0</v>
          </cell>
          <cell r="T283">
            <v>0</v>
          </cell>
          <cell r="U283">
            <v>3</v>
          </cell>
          <cell r="V283">
            <v>50</v>
          </cell>
          <cell r="W283">
            <v>0</v>
          </cell>
          <cell r="X283">
            <v>0</v>
          </cell>
        </row>
        <row r="284">
          <cell r="A284">
            <v>278</v>
          </cell>
          <cell r="B284">
            <v>21</v>
          </cell>
          <cell r="C284">
            <v>30</v>
          </cell>
          <cell r="D284">
            <v>21</v>
          </cell>
          <cell r="E284">
            <v>30</v>
          </cell>
          <cell r="F284">
            <v>60</v>
          </cell>
          <cell r="G284">
            <v>50</v>
          </cell>
          <cell r="H284">
            <v>0</v>
          </cell>
          <cell r="I284">
            <v>0</v>
          </cell>
          <cell r="J284">
            <v>3110</v>
          </cell>
          <cell r="K284" t="str">
            <v>ＣＦ行サ収入／高速道路等関連施設助成交付金</v>
          </cell>
          <cell r="L284" t="str">
            <v>高速道路等関連施設助成交付金</v>
          </cell>
          <cell r="M284">
            <v>4</v>
          </cell>
          <cell r="N284">
            <v>1</v>
          </cell>
          <cell r="O284">
            <v>3</v>
          </cell>
          <cell r="P284">
            <v>0</v>
          </cell>
          <cell r="Q284">
            <v>0</v>
          </cell>
          <cell r="R284">
            <v>0</v>
          </cell>
          <cell r="S284">
            <v>0</v>
          </cell>
          <cell r="T284">
            <v>0</v>
          </cell>
          <cell r="U284">
            <v>3</v>
          </cell>
          <cell r="V284">
            <v>50</v>
          </cell>
          <cell r="W284">
            <v>0</v>
          </cell>
          <cell r="X284">
            <v>0</v>
          </cell>
        </row>
        <row r="285">
          <cell r="A285">
            <v>279</v>
          </cell>
          <cell r="B285">
            <v>21</v>
          </cell>
          <cell r="C285">
            <v>30</v>
          </cell>
          <cell r="D285">
            <v>21</v>
          </cell>
          <cell r="E285">
            <v>30</v>
          </cell>
          <cell r="F285">
            <v>60</v>
          </cell>
          <cell r="G285">
            <v>60</v>
          </cell>
          <cell r="H285">
            <v>0</v>
          </cell>
          <cell r="I285">
            <v>0</v>
          </cell>
          <cell r="J285">
            <v>3115</v>
          </cell>
          <cell r="K285" t="str">
            <v>ＣＦ行サ収入／住宅関連保証金利子収入</v>
          </cell>
          <cell r="L285" t="str">
            <v>住宅関連保証金利子収入</v>
          </cell>
          <cell r="M285">
            <v>4</v>
          </cell>
          <cell r="N285">
            <v>1</v>
          </cell>
          <cell r="O285">
            <v>3</v>
          </cell>
          <cell r="P285">
            <v>0</v>
          </cell>
          <cell r="Q285">
            <v>0</v>
          </cell>
          <cell r="R285">
            <v>0</v>
          </cell>
          <cell r="S285">
            <v>0</v>
          </cell>
          <cell r="T285">
            <v>0</v>
          </cell>
          <cell r="U285">
            <v>3</v>
          </cell>
          <cell r="V285">
            <v>50</v>
          </cell>
          <cell r="W285">
            <v>0</v>
          </cell>
          <cell r="X285">
            <v>0</v>
          </cell>
        </row>
        <row r="286">
          <cell r="A286">
            <v>280</v>
          </cell>
          <cell r="B286">
            <v>21</v>
          </cell>
          <cell r="C286">
            <v>30</v>
          </cell>
          <cell r="D286">
            <v>21</v>
          </cell>
          <cell r="E286">
            <v>30</v>
          </cell>
          <cell r="F286">
            <v>60</v>
          </cell>
          <cell r="G286">
            <v>70</v>
          </cell>
          <cell r="H286">
            <v>0</v>
          </cell>
          <cell r="I286">
            <v>0</v>
          </cell>
          <cell r="J286">
            <v>3120</v>
          </cell>
          <cell r="K286" t="str">
            <v>ＣＦ行サ収入／弁償金及報償金</v>
          </cell>
          <cell r="L286" t="str">
            <v>弁償金及報償金</v>
          </cell>
          <cell r="M286">
            <v>4</v>
          </cell>
          <cell r="N286">
            <v>1</v>
          </cell>
          <cell r="O286">
            <v>3</v>
          </cell>
          <cell r="P286">
            <v>0</v>
          </cell>
          <cell r="Q286">
            <v>0</v>
          </cell>
          <cell r="R286">
            <v>0</v>
          </cell>
          <cell r="S286">
            <v>0</v>
          </cell>
          <cell r="T286">
            <v>0</v>
          </cell>
          <cell r="U286">
            <v>3</v>
          </cell>
          <cell r="V286">
            <v>50</v>
          </cell>
          <cell r="W286">
            <v>0</v>
          </cell>
          <cell r="X286">
            <v>0</v>
          </cell>
        </row>
        <row r="287">
          <cell r="A287">
            <v>281</v>
          </cell>
          <cell r="B287">
            <v>21</v>
          </cell>
          <cell r="C287">
            <v>30</v>
          </cell>
          <cell r="D287">
            <v>21</v>
          </cell>
          <cell r="E287">
            <v>30</v>
          </cell>
          <cell r="F287">
            <v>60</v>
          </cell>
          <cell r="G287">
            <v>80</v>
          </cell>
          <cell r="H287">
            <v>0</v>
          </cell>
          <cell r="I287">
            <v>0</v>
          </cell>
          <cell r="J287">
            <v>3125</v>
          </cell>
          <cell r="K287" t="str">
            <v>ＣＦ行サ収入／雑入</v>
          </cell>
          <cell r="L287" t="str">
            <v>雑入</v>
          </cell>
          <cell r="M287">
            <v>4</v>
          </cell>
          <cell r="N287">
            <v>1</v>
          </cell>
          <cell r="O287">
            <v>3</v>
          </cell>
          <cell r="P287">
            <v>0</v>
          </cell>
          <cell r="Q287">
            <v>0</v>
          </cell>
          <cell r="R287">
            <v>0</v>
          </cell>
          <cell r="S287">
            <v>0</v>
          </cell>
          <cell r="T287">
            <v>0</v>
          </cell>
          <cell r="U287">
            <v>3</v>
          </cell>
          <cell r="V287">
            <v>50</v>
          </cell>
          <cell r="W287">
            <v>0</v>
          </cell>
          <cell r="X287">
            <v>0</v>
          </cell>
        </row>
        <row r="288">
          <cell r="A288">
            <v>282</v>
          </cell>
          <cell r="B288">
            <v>21</v>
          </cell>
          <cell r="C288">
            <v>30</v>
          </cell>
          <cell r="D288">
            <v>21</v>
          </cell>
          <cell r="E288">
            <v>30</v>
          </cell>
          <cell r="F288">
            <v>70</v>
          </cell>
          <cell r="G288">
            <v>0</v>
          </cell>
          <cell r="H288">
            <v>0</v>
          </cell>
          <cell r="I288">
            <v>0</v>
          </cell>
          <cell r="J288">
            <v>3130</v>
          </cell>
          <cell r="K288" t="str">
            <v>ＣＦ行サ収入／寄附金</v>
          </cell>
          <cell r="L288" t="str">
            <v>寄附金</v>
          </cell>
          <cell r="M288">
            <v>3</v>
          </cell>
          <cell r="N288">
            <v>1</v>
          </cell>
          <cell r="O288">
            <v>3</v>
          </cell>
          <cell r="P288">
            <v>0</v>
          </cell>
          <cell r="Q288">
            <v>0</v>
          </cell>
          <cell r="R288">
            <v>0</v>
          </cell>
          <cell r="S288">
            <v>0</v>
          </cell>
          <cell r="T288">
            <v>0</v>
          </cell>
          <cell r="U288">
            <v>3</v>
          </cell>
          <cell r="V288">
            <v>50</v>
          </cell>
          <cell r="W288">
            <v>1</v>
          </cell>
          <cell r="X288">
            <v>0</v>
          </cell>
        </row>
        <row r="289">
          <cell r="A289">
            <v>283</v>
          </cell>
          <cell r="B289">
            <v>21</v>
          </cell>
          <cell r="C289">
            <v>30</v>
          </cell>
          <cell r="D289">
            <v>21</v>
          </cell>
          <cell r="E289">
            <v>30</v>
          </cell>
          <cell r="F289">
            <v>80</v>
          </cell>
          <cell r="G289">
            <v>0</v>
          </cell>
          <cell r="H289">
            <v>0</v>
          </cell>
          <cell r="I289">
            <v>0</v>
          </cell>
          <cell r="J289">
            <v>0</v>
          </cell>
          <cell r="K289">
            <v>0</v>
          </cell>
          <cell r="L289" t="str">
            <v>繰入金</v>
          </cell>
          <cell r="M289">
            <v>3</v>
          </cell>
          <cell r="N289">
            <v>0</v>
          </cell>
          <cell r="O289">
            <v>3</v>
          </cell>
          <cell r="P289">
            <v>0</v>
          </cell>
          <cell r="Q289">
            <v>0</v>
          </cell>
          <cell r="R289">
            <v>0</v>
          </cell>
          <cell r="S289">
            <v>0</v>
          </cell>
          <cell r="T289">
            <v>0</v>
          </cell>
          <cell r="U289">
            <v>3</v>
          </cell>
          <cell r="V289">
            <v>50</v>
          </cell>
          <cell r="W289">
            <v>1</v>
          </cell>
          <cell r="X289">
            <v>0</v>
          </cell>
        </row>
        <row r="290">
          <cell r="A290">
            <v>284</v>
          </cell>
          <cell r="B290">
            <v>21</v>
          </cell>
          <cell r="C290">
            <v>30</v>
          </cell>
          <cell r="D290">
            <v>21</v>
          </cell>
          <cell r="E290">
            <v>30</v>
          </cell>
          <cell r="F290">
            <v>80</v>
          </cell>
          <cell r="G290">
            <v>10</v>
          </cell>
          <cell r="H290">
            <v>0</v>
          </cell>
          <cell r="I290">
            <v>0</v>
          </cell>
          <cell r="J290">
            <v>3135</v>
          </cell>
          <cell r="K290" t="str">
            <v>ＣＦ行サ収入／特別会計繰入金</v>
          </cell>
          <cell r="L290" t="str">
            <v>特別会計繰入金</v>
          </cell>
          <cell r="M290">
            <v>4</v>
          </cell>
          <cell r="N290">
            <v>1</v>
          </cell>
          <cell r="O290">
            <v>3</v>
          </cell>
          <cell r="P290">
            <v>0</v>
          </cell>
          <cell r="Q290">
            <v>0</v>
          </cell>
          <cell r="R290">
            <v>0</v>
          </cell>
          <cell r="S290">
            <v>0</v>
          </cell>
          <cell r="T290">
            <v>0</v>
          </cell>
          <cell r="U290">
            <v>3</v>
          </cell>
          <cell r="V290">
            <v>50</v>
          </cell>
          <cell r="W290">
            <v>0</v>
          </cell>
          <cell r="X290">
            <v>0</v>
          </cell>
        </row>
        <row r="291">
          <cell r="A291">
            <v>285</v>
          </cell>
          <cell r="B291">
            <v>21</v>
          </cell>
          <cell r="C291">
            <v>30</v>
          </cell>
          <cell r="D291">
            <v>21</v>
          </cell>
          <cell r="E291">
            <v>30</v>
          </cell>
          <cell r="F291">
            <v>80</v>
          </cell>
          <cell r="G291">
            <v>20</v>
          </cell>
          <cell r="H291">
            <v>0</v>
          </cell>
          <cell r="I291">
            <v>0</v>
          </cell>
          <cell r="J291">
            <v>3140</v>
          </cell>
          <cell r="K291" t="str">
            <v>ＣＦ行サ収入／公営企業会計繰入金</v>
          </cell>
          <cell r="L291" t="str">
            <v>公営企業会計繰入金</v>
          </cell>
          <cell r="M291">
            <v>4</v>
          </cell>
          <cell r="N291">
            <v>1</v>
          </cell>
          <cell r="O291">
            <v>3</v>
          </cell>
          <cell r="P291">
            <v>0</v>
          </cell>
          <cell r="Q291">
            <v>0</v>
          </cell>
          <cell r="R291">
            <v>0</v>
          </cell>
          <cell r="S291">
            <v>0</v>
          </cell>
          <cell r="T291">
            <v>0</v>
          </cell>
          <cell r="U291">
            <v>3</v>
          </cell>
          <cell r="V291">
            <v>50</v>
          </cell>
          <cell r="W291">
            <v>0</v>
          </cell>
          <cell r="X291">
            <v>0</v>
          </cell>
        </row>
        <row r="292">
          <cell r="A292">
            <v>286</v>
          </cell>
          <cell r="B292">
            <v>21</v>
          </cell>
          <cell r="C292">
            <v>40</v>
          </cell>
          <cell r="D292">
            <v>21</v>
          </cell>
          <cell r="E292">
            <v>40</v>
          </cell>
          <cell r="F292">
            <v>0</v>
          </cell>
          <cell r="G292">
            <v>0</v>
          </cell>
          <cell r="H292">
            <v>0</v>
          </cell>
          <cell r="I292">
            <v>0</v>
          </cell>
          <cell r="J292">
            <v>0</v>
          </cell>
          <cell r="K292">
            <v>0</v>
          </cell>
          <cell r="L292" t="str">
            <v>金融収入</v>
          </cell>
          <cell r="M292">
            <v>2</v>
          </cell>
          <cell r="N292">
            <v>0</v>
          </cell>
          <cell r="O292">
            <v>3</v>
          </cell>
          <cell r="P292">
            <v>0</v>
          </cell>
          <cell r="Q292">
            <v>0</v>
          </cell>
          <cell r="R292">
            <v>0</v>
          </cell>
          <cell r="S292">
            <v>0</v>
          </cell>
          <cell r="T292">
            <v>0</v>
          </cell>
          <cell r="U292">
            <v>3</v>
          </cell>
          <cell r="V292">
            <v>50</v>
          </cell>
          <cell r="W292">
            <v>0</v>
          </cell>
          <cell r="X292">
            <v>0</v>
          </cell>
        </row>
        <row r="293">
          <cell r="A293">
            <v>287</v>
          </cell>
          <cell r="B293">
            <v>21</v>
          </cell>
          <cell r="C293">
            <v>40</v>
          </cell>
          <cell r="D293">
            <v>21</v>
          </cell>
          <cell r="E293">
            <v>40</v>
          </cell>
          <cell r="F293">
            <v>10</v>
          </cell>
          <cell r="G293">
            <v>0</v>
          </cell>
          <cell r="H293">
            <v>0</v>
          </cell>
          <cell r="I293">
            <v>0</v>
          </cell>
          <cell r="J293">
            <v>3145</v>
          </cell>
          <cell r="K293" t="str">
            <v>ＣＦ行サ収入／金融収入／受取利息及配当金</v>
          </cell>
          <cell r="L293" t="str">
            <v>受取利息及配当金</v>
          </cell>
          <cell r="M293">
            <v>3</v>
          </cell>
          <cell r="N293">
            <v>1</v>
          </cell>
          <cell r="O293">
            <v>3</v>
          </cell>
          <cell r="P293">
            <v>0</v>
          </cell>
          <cell r="Q293">
            <v>0</v>
          </cell>
          <cell r="R293">
            <v>0</v>
          </cell>
          <cell r="S293">
            <v>0</v>
          </cell>
          <cell r="T293">
            <v>0</v>
          </cell>
          <cell r="U293">
            <v>3</v>
          </cell>
          <cell r="V293">
            <v>50</v>
          </cell>
          <cell r="W293">
            <v>1</v>
          </cell>
          <cell r="X293">
            <v>0</v>
          </cell>
        </row>
        <row r="294">
          <cell r="A294">
            <v>288</v>
          </cell>
          <cell r="B294">
            <v>21</v>
          </cell>
          <cell r="C294">
            <v>50</v>
          </cell>
          <cell r="D294">
            <v>21</v>
          </cell>
          <cell r="E294">
            <v>50</v>
          </cell>
          <cell r="F294">
            <v>0</v>
          </cell>
          <cell r="G294">
            <v>0</v>
          </cell>
          <cell r="H294">
            <v>0</v>
          </cell>
          <cell r="I294">
            <v>0</v>
          </cell>
          <cell r="J294">
            <v>0</v>
          </cell>
          <cell r="K294">
            <v>0</v>
          </cell>
          <cell r="L294" t="str">
            <v>税連動経費</v>
          </cell>
          <cell r="M294">
            <v>2</v>
          </cell>
          <cell r="N294">
            <v>0</v>
          </cell>
          <cell r="O294">
            <v>4</v>
          </cell>
          <cell r="P294">
            <v>0</v>
          </cell>
          <cell r="Q294">
            <v>0</v>
          </cell>
          <cell r="R294">
            <v>0</v>
          </cell>
          <cell r="S294">
            <v>0</v>
          </cell>
          <cell r="T294">
            <v>0</v>
          </cell>
          <cell r="U294">
            <v>3</v>
          </cell>
          <cell r="V294">
            <v>51</v>
          </cell>
          <cell r="W294">
            <v>0</v>
          </cell>
          <cell r="X294">
            <v>0</v>
          </cell>
        </row>
        <row r="295">
          <cell r="A295">
            <v>289</v>
          </cell>
          <cell r="B295">
            <v>21</v>
          </cell>
          <cell r="C295">
            <v>50</v>
          </cell>
          <cell r="D295">
            <v>21</v>
          </cell>
          <cell r="E295">
            <v>50</v>
          </cell>
          <cell r="F295">
            <v>10</v>
          </cell>
          <cell r="G295">
            <v>0</v>
          </cell>
          <cell r="H295">
            <v>0</v>
          </cell>
          <cell r="I295">
            <v>0</v>
          </cell>
          <cell r="J295">
            <v>0</v>
          </cell>
          <cell r="K295">
            <v>0</v>
          </cell>
          <cell r="L295" t="str">
            <v>税連動経費</v>
          </cell>
          <cell r="M295">
            <v>3</v>
          </cell>
          <cell r="N295">
            <v>0</v>
          </cell>
          <cell r="O295">
            <v>4</v>
          </cell>
          <cell r="P295">
            <v>0</v>
          </cell>
          <cell r="Q295">
            <v>0</v>
          </cell>
          <cell r="R295">
            <v>0</v>
          </cell>
          <cell r="S295">
            <v>0</v>
          </cell>
          <cell r="T295">
            <v>0</v>
          </cell>
          <cell r="U295">
            <v>3</v>
          </cell>
          <cell r="V295">
            <v>51</v>
          </cell>
          <cell r="W295">
            <v>1</v>
          </cell>
          <cell r="X295">
            <v>0</v>
          </cell>
        </row>
        <row r="296">
          <cell r="A296">
            <v>290</v>
          </cell>
          <cell r="B296">
            <v>21</v>
          </cell>
          <cell r="C296">
            <v>50</v>
          </cell>
          <cell r="D296">
            <v>21</v>
          </cell>
          <cell r="E296">
            <v>50</v>
          </cell>
          <cell r="F296">
            <v>10</v>
          </cell>
          <cell r="G296">
            <v>10</v>
          </cell>
          <cell r="H296">
            <v>0</v>
          </cell>
          <cell r="I296">
            <v>0</v>
          </cell>
          <cell r="J296">
            <v>3505</v>
          </cell>
          <cell r="K296" t="str">
            <v>ＣＦ行サ支出／税連動経費／補助費等</v>
          </cell>
          <cell r="L296" t="str">
            <v>補助費等</v>
          </cell>
          <cell r="M296">
            <v>4</v>
          </cell>
          <cell r="N296">
            <v>1</v>
          </cell>
          <cell r="O296">
            <v>4</v>
          </cell>
          <cell r="P296">
            <v>0</v>
          </cell>
          <cell r="Q296">
            <v>0</v>
          </cell>
          <cell r="R296">
            <v>0</v>
          </cell>
          <cell r="S296">
            <v>0</v>
          </cell>
          <cell r="T296">
            <v>0</v>
          </cell>
          <cell r="U296">
            <v>3</v>
          </cell>
          <cell r="V296">
            <v>51</v>
          </cell>
          <cell r="W296">
            <v>0</v>
          </cell>
          <cell r="X296">
            <v>0</v>
          </cell>
        </row>
        <row r="297">
          <cell r="A297">
            <v>291</v>
          </cell>
          <cell r="B297">
            <v>21</v>
          </cell>
          <cell r="C297">
            <v>50</v>
          </cell>
          <cell r="D297">
            <v>21</v>
          </cell>
          <cell r="E297">
            <v>50</v>
          </cell>
          <cell r="F297">
            <v>10</v>
          </cell>
          <cell r="G297">
            <v>20</v>
          </cell>
          <cell r="H297">
            <v>0</v>
          </cell>
          <cell r="I297">
            <v>0</v>
          </cell>
          <cell r="J297">
            <v>3510</v>
          </cell>
          <cell r="K297" t="str">
            <v>ＣＦ行サ支出／税連動経費／繰出金</v>
          </cell>
          <cell r="L297" t="str">
            <v>繰出金</v>
          </cell>
          <cell r="M297">
            <v>4</v>
          </cell>
          <cell r="N297">
            <v>1</v>
          </cell>
          <cell r="O297">
            <v>4</v>
          </cell>
          <cell r="P297">
            <v>0</v>
          </cell>
          <cell r="Q297">
            <v>0</v>
          </cell>
          <cell r="R297">
            <v>0</v>
          </cell>
          <cell r="S297">
            <v>0</v>
          </cell>
          <cell r="T297">
            <v>0</v>
          </cell>
          <cell r="U297">
            <v>3</v>
          </cell>
          <cell r="V297">
            <v>51</v>
          </cell>
          <cell r="W297">
            <v>0</v>
          </cell>
          <cell r="X297">
            <v>0</v>
          </cell>
        </row>
        <row r="298">
          <cell r="A298">
            <v>292</v>
          </cell>
          <cell r="B298">
            <v>21</v>
          </cell>
          <cell r="C298">
            <v>60</v>
          </cell>
          <cell r="D298">
            <v>21</v>
          </cell>
          <cell r="E298">
            <v>60</v>
          </cell>
          <cell r="F298">
            <v>0</v>
          </cell>
          <cell r="G298">
            <v>0</v>
          </cell>
          <cell r="H298">
            <v>0</v>
          </cell>
          <cell r="I298">
            <v>0</v>
          </cell>
          <cell r="J298">
            <v>0</v>
          </cell>
          <cell r="K298">
            <v>0</v>
          </cell>
          <cell r="L298" t="str">
            <v>行政支出</v>
          </cell>
          <cell r="M298">
            <v>2</v>
          </cell>
          <cell r="N298">
            <v>0</v>
          </cell>
          <cell r="O298">
            <v>4</v>
          </cell>
          <cell r="P298">
            <v>0</v>
          </cell>
          <cell r="Q298">
            <v>0</v>
          </cell>
          <cell r="R298">
            <v>0</v>
          </cell>
          <cell r="S298">
            <v>0</v>
          </cell>
          <cell r="T298">
            <v>0</v>
          </cell>
          <cell r="U298">
            <v>3</v>
          </cell>
          <cell r="V298">
            <v>51</v>
          </cell>
          <cell r="W298">
            <v>0</v>
          </cell>
          <cell r="X298">
            <v>0</v>
          </cell>
        </row>
        <row r="299">
          <cell r="A299">
            <v>293</v>
          </cell>
          <cell r="B299">
            <v>21</v>
          </cell>
          <cell r="C299">
            <v>60</v>
          </cell>
          <cell r="D299">
            <v>21</v>
          </cell>
          <cell r="E299">
            <v>60</v>
          </cell>
          <cell r="F299">
            <v>5</v>
          </cell>
          <cell r="G299">
            <v>0</v>
          </cell>
          <cell r="H299">
            <v>0</v>
          </cell>
          <cell r="I299">
            <v>0</v>
          </cell>
          <cell r="J299">
            <v>0</v>
          </cell>
          <cell r="K299">
            <v>0</v>
          </cell>
          <cell r="L299" t="str">
            <v>給与関係費</v>
          </cell>
          <cell r="M299">
            <v>3</v>
          </cell>
          <cell r="N299">
            <v>0</v>
          </cell>
          <cell r="O299">
            <v>4</v>
          </cell>
          <cell r="P299">
            <v>0</v>
          </cell>
          <cell r="Q299">
            <v>0</v>
          </cell>
          <cell r="R299">
            <v>0</v>
          </cell>
          <cell r="S299">
            <v>0</v>
          </cell>
          <cell r="T299">
            <v>0</v>
          </cell>
          <cell r="U299">
            <v>3</v>
          </cell>
          <cell r="V299">
            <v>51</v>
          </cell>
          <cell r="W299">
            <v>1</v>
          </cell>
          <cell r="X299">
            <v>0</v>
          </cell>
        </row>
        <row r="300">
          <cell r="A300">
            <v>294</v>
          </cell>
          <cell r="B300">
            <v>21</v>
          </cell>
          <cell r="C300">
            <v>60</v>
          </cell>
          <cell r="D300">
            <v>21</v>
          </cell>
          <cell r="E300">
            <v>60</v>
          </cell>
          <cell r="F300">
            <v>5</v>
          </cell>
          <cell r="G300">
            <v>10</v>
          </cell>
          <cell r="H300">
            <v>0</v>
          </cell>
          <cell r="I300">
            <v>0</v>
          </cell>
          <cell r="J300">
            <v>3515</v>
          </cell>
          <cell r="K300" t="str">
            <v>ＣＦ行サ支出／給与関係費／給料等</v>
          </cell>
          <cell r="L300" t="str">
            <v>給料等</v>
          </cell>
          <cell r="M300">
            <v>4</v>
          </cell>
          <cell r="N300">
            <v>1</v>
          </cell>
          <cell r="O300">
            <v>4</v>
          </cell>
          <cell r="P300">
            <v>0</v>
          </cell>
          <cell r="Q300">
            <v>0</v>
          </cell>
          <cell r="R300">
            <v>0</v>
          </cell>
          <cell r="S300">
            <v>0</v>
          </cell>
          <cell r="T300">
            <v>0</v>
          </cell>
          <cell r="U300">
            <v>3</v>
          </cell>
          <cell r="V300">
            <v>51</v>
          </cell>
          <cell r="W300">
            <v>0</v>
          </cell>
          <cell r="X300">
            <v>0</v>
          </cell>
        </row>
        <row r="301">
          <cell r="A301">
            <v>295</v>
          </cell>
          <cell r="B301">
            <v>21</v>
          </cell>
          <cell r="C301">
            <v>60</v>
          </cell>
          <cell r="D301">
            <v>21</v>
          </cell>
          <cell r="E301">
            <v>60</v>
          </cell>
          <cell r="F301">
            <v>5</v>
          </cell>
          <cell r="G301">
            <v>20</v>
          </cell>
          <cell r="H301">
            <v>0</v>
          </cell>
          <cell r="I301">
            <v>0</v>
          </cell>
          <cell r="J301">
            <v>3520</v>
          </cell>
          <cell r="K301" t="str">
            <v>ＣＦ行サ支出／給与関係費／職員手当等</v>
          </cell>
          <cell r="L301" t="str">
            <v>職員手当等</v>
          </cell>
          <cell r="M301">
            <v>4</v>
          </cell>
          <cell r="N301">
            <v>1</v>
          </cell>
          <cell r="O301">
            <v>4</v>
          </cell>
          <cell r="P301">
            <v>0</v>
          </cell>
          <cell r="Q301">
            <v>0</v>
          </cell>
          <cell r="R301">
            <v>0</v>
          </cell>
          <cell r="S301">
            <v>0</v>
          </cell>
          <cell r="T301">
            <v>0</v>
          </cell>
          <cell r="U301">
            <v>3</v>
          </cell>
          <cell r="V301">
            <v>51</v>
          </cell>
          <cell r="W301">
            <v>0</v>
          </cell>
          <cell r="X301">
            <v>0</v>
          </cell>
        </row>
        <row r="302">
          <cell r="A302">
            <v>296</v>
          </cell>
          <cell r="B302">
            <v>21</v>
          </cell>
          <cell r="C302">
            <v>60</v>
          </cell>
          <cell r="D302">
            <v>21</v>
          </cell>
          <cell r="E302">
            <v>60</v>
          </cell>
          <cell r="F302">
            <v>5</v>
          </cell>
          <cell r="G302">
            <v>30</v>
          </cell>
          <cell r="H302">
            <v>0</v>
          </cell>
          <cell r="I302">
            <v>0</v>
          </cell>
          <cell r="J302">
            <v>3525</v>
          </cell>
          <cell r="K302" t="str">
            <v>ＣＦ行サ支出／給与関係費／退職手当</v>
          </cell>
          <cell r="L302" t="str">
            <v>退職手当</v>
          </cell>
          <cell r="M302">
            <v>4</v>
          </cell>
          <cell r="N302">
            <v>1</v>
          </cell>
          <cell r="O302">
            <v>4</v>
          </cell>
          <cell r="P302">
            <v>0</v>
          </cell>
          <cell r="Q302">
            <v>0</v>
          </cell>
          <cell r="R302">
            <v>0</v>
          </cell>
          <cell r="S302">
            <v>0</v>
          </cell>
          <cell r="T302">
            <v>0</v>
          </cell>
          <cell r="U302">
            <v>3</v>
          </cell>
          <cell r="V302">
            <v>51</v>
          </cell>
          <cell r="W302">
            <v>0</v>
          </cell>
          <cell r="X302">
            <v>0</v>
          </cell>
        </row>
        <row r="303">
          <cell r="A303">
            <v>297</v>
          </cell>
          <cell r="B303">
            <v>21</v>
          </cell>
          <cell r="C303">
            <v>60</v>
          </cell>
          <cell r="D303">
            <v>21</v>
          </cell>
          <cell r="E303">
            <v>60</v>
          </cell>
          <cell r="F303">
            <v>5</v>
          </cell>
          <cell r="G303">
            <v>40</v>
          </cell>
          <cell r="H303">
            <v>0</v>
          </cell>
          <cell r="I303">
            <v>0</v>
          </cell>
          <cell r="J303">
            <v>3530</v>
          </cell>
          <cell r="K303" t="str">
            <v>ＣＦ行サ支出／給与関係費／共済関係費</v>
          </cell>
          <cell r="L303" t="str">
            <v>共済関係費</v>
          </cell>
          <cell r="M303">
            <v>4</v>
          </cell>
          <cell r="N303">
            <v>1</v>
          </cell>
          <cell r="O303">
            <v>4</v>
          </cell>
          <cell r="P303">
            <v>0</v>
          </cell>
          <cell r="Q303">
            <v>0</v>
          </cell>
          <cell r="R303">
            <v>0</v>
          </cell>
          <cell r="S303">
            <v>0</v>
          </cell>
          <cell r="T303">
            <v>0</v>
          </cell>
          <cell r="U303">
            <v>3</v>
          </cell>
          <cell r="V303">
            <v>51</v>
          </cell>
          <cell r="W303">
            <v>0</v>
          </cell>
          <cell r="X303">
            <v>0</v>
          </cell>
        </row>
        <row r="304">
          <cell r="A304">
            <v>298</v>
          </cell>
          <cell r="B304">
            <v>21</v>
          </cell>
          <cell r="C304">
            <v>60</v>
          </cell>
          <cell r="D304">
            <v>21</v>
          </cell>
          <cell r="E304">
            <v>60</v>
          </cell>
          <cell r="F304">
            <v>5</v>
          </cell>
          <cell r="G304">
            <v>50</v>
          </cell>
          <cell r="H304">
            <v>0</v>
          </cell>
          <cell r="I304">
            <v>0</v>
          </cell>
          <cell r="J304">
            <v>3535</v>
          </cell>
          <cell r="K304" t="str">
            <v>ＣＦ行サ支出／給与関係費／災害補償費</v>
          </cell>
          <cell r="L304" t="str">
            <v>災害補償費</v>
          </cell>
          <cell r="M304">
            <v>4</v>
          </cell>
          <cell r="N304">
            <v>1</v>
          </cell>
          <cell r="O304">
            <v>4</v>
          </cell>
          <cell r="P304">
            <v>0</v>
          </cell>
          <cell r="Q304">
            <v>0</v>
          </cell>
          <cell r="R304">
            <v>0</v>
          </cell>
          <cell r="S304">
            <v>0</v>
          </cell>
          <cell r="T304">
            <v>0</v>
          </cell>
          <cell r="U304">
            <v>3</v>
          </cell>
          <cell r="V304">
            <v>51</v>
          </cell>
          <cell r="W304">
            <v>0</v>
          </cell>
          <cell r="X304">
            <v>0</v>
          </cell>
        </row>
        <row r="305">
          <cell r="A305">
            <v>299</v>
          </cell>
          <cell r="B305">
            <v>21</v>
          </cell>
          <cell r="C305">
            <v>60</v>
          </cell>
          <cell r="D305">
            <v>21</v>
          </cell>
          <cell r="E305">
            <v>60</v>
          </cell>
          <cell r="F305">
            <v>10</v>
          </cell>
          <cell r="G305">
            <v>0</v>
          </cell>
          <cell r="H305">
            <v>0</v>
          </cell>
          <cell r="I305">
            <v>0</v>
          </cell>
          <cell r="J305">
            <v>0</v>
          </cell>
          <cell r="K305">
            <v>0</v>
          </cell>
          <cell r="L305" t="str">
            <v>物件費</v>
          </cell>
          <cell r="M305">
            <v>3</v>
          </cell>
          <cell r="N305">
            <v>0</v>
          </cell>
          <cell r="O305">
            <v>4</v>
          </cell>
          <cell r="P305">
            <v>0</v>
          </cell>
          <cell r="Q305">
            <v>0</v>
          </cell>
          <cell r="R305">
            <v>0</v>
          </cell>
          <cell r="S305">
            <v>0</v>
          </cell>
          <cell r="T305">
            <v>0</v>
          </cell>
          <cell r="U305">
            <v>3</v>
          </cell>
          <cell r="V305">
            <v>51</v>
          </cell>
          <cell r="W305">
            <v>1</v>
          </cell>
          <cell r="X305">
            <v>0</v>
          </cell>
        </row>
        <row r="306">
          <cell r="A306">
            <v>300</v>
          </cell>
          <cell r="B306">
            <v>21</v>
          </cell>
          <cell r="C306">
            <v>60</v>
          </cell>
          <cell r="D306">
            <v>21</v>
          </cell>
          <cell r="E306">
            <v>60</v>
          </cell>
          <cell r="F306">
            <v>10</v>
          </cell>
          <cell r="G306">
            <v>10</v>
          </cell>
          <cell r="H306">
            <v>0</v>
          </cell>
          <cell r="I306">
            <v>0</v>
          </cell>
          <cell r="J306">
            <v>3540</v>
          </cell>
          <cell r="K306" t="str">
            <v>ＣＦ行サ支出／物件費／委託料</v>
          </cell>
          <cell r="L306" t="str">
            <v>委託料</v>
          </cell>
          <cell r="M306">
            <v>4</v>
          </cell>
          <cell r="N306">
            <v>1</v>
          </cell>
          <cell r="O306">
            <v>4</v>
          </cell>
          <cell r="P306">
            <v>0</v>
          </cell>
          <cell r="Q306">
            <v>0</v>
          </cell>
          <cell r="R306">
            <v>0</v>
          </cell>
          <cell r="S306">
            <v>0</v>
          </cell>
          <cell r="T306">
            <v>0</v>
          </cell>
          <cell r="U306">
            <v>3</v>
          </cell>
          <cell r="V306">
            <v>51</v>
          </cell>
          <cell r="W306">
            <v>0</v>
          </cell>
          <cell r="X306">
            <v>0</v>
          </cell>
        </row>
        <row r="307">
          <cell r="A307">
            <v>301</v>
          </cell>
          <cell r="B307">
            <v>21</v>
          </cell>
          <cell r="C307">
            <v>60</v>
          </cell>
          <cell r="D307">
            <v>21</v>
          </cell>
          <cell r="E307">
            <v>60</v>
          </cell>
          <cell r="F307">
            <v>10</v>
          </cell>
          <cell r="G307">
            <v>20</v>
          </cell>
          <cell r="H307">
            <v>0</v>
          </cell>
          <cell r="I307">
            <v>0</v>
          </cell>
          <cell r="J307">
            <v>3545</v>
          </cell>
          <cell r="K307" t="str">
            <v>ＣＦ行サ支出／物件費／需用費</v>
          </cell>
          <cell r="L307" t="str">
            <v>需用費</v>
          </cell>
          <cell r="M307">
            <v>4</v>
          </cell>
          <cell r="N307">
            <v>1</v>
          </cell>
          <cell r="O307">
            <v>4</v>
          </cell>
          <cell r="P307">
            <v>0</v>
          </cell>
          <cell r="Q307">
            <v>0</v>
          </cell>
          <cell r="R307">
            <v>0</v>
          </cell>
          <cell r="S307">
            <v>0</v>
          </cell>
          <cell r="T307">
            <v>0</v>
          </cell>
          <cell r="U307">
            <v>3</v>
          </cell>
          <cell r="V307">
            <v>51</v>
          </cell>
          <cell r="W307">
            <v>0</v>
          </cell>
          <cell r="X307">
            <v>0</v>
          </cell>
        </row>
        <row r="308">
          <cell r="A308">
            <v>302</v>
          </cell>
          <cell r="B308">
            <v>21</v>
          </cell>
          <cell r="C308">
            <v>60</v>
          </cell>
          <cell r="D308">
            <v>21</v>
          </cell>
          <cell r="E308">
            <v>60</v>
          </cell>
          <cell r="F308">
            <v>10</v>
          </cell>
          <cell r="G308">
            <v>30</v>
          </cell>
          <cell r="H308">
            <v>0</v>
          </cell>
          <cell r="I308">
            <v>0</v>
          </cell>
          <cell r="J308">
            <v>3550</v>
          </cell>
          <cell r="K308" t="str">
            <v>ＣＦ行サ支出／物件費／使用料及賃借料</v>
          </cell>
          <cell r="L308" t="str">
            <v>使用料及賃借料</v>
          </cell>
          <cell r="M308">
            <v>4</v>
          </cell>
          <cell r="N308">
            <v>1</v>
          </cell>
          <cell r="O308">
            <v>4</v>
          </cell>
          <cell r="P308">
            <v>0</v>
          </cell>
          <cell r="Q308">
            <v>0</v>
          </cell>
          <cell r="R308">
            <v>0</v>
          </cell>
          <cell r="S308">
            <v>0</v>
          </cell>
          <cell r="T308">
            <v>0</v>
          </cell>
          <cell r="U308">
            <v>3</v>
          </cell>
          <cell r="V308">
            <v>51</v>
          </cell>
          <cell r="W308">
            <v>0</v>
          </cell>
          <cell r="X308">
            <v>0</v>
          </cell>
        </row>
        <row r="309">
          <cell r="A309">
            <v>303</v>
          </cell>
          <cell r="B309">
            <v>21</v>
          </cell>
          <cell r="C309">
            <v>60</v>
          </cell>
          <cell r="D309">
            <v>21</v>
          </cell>
          <cell r="E309">
            <v>60</v>
          </cell>
          <cell r="F309">
            <v>10</v>
          </cell>
          <cell r="G309">
            <v>40</v>
          </cell>
          <cell r="H309">
            <v>0</v>
          </cell>
          <cell r="I309">
            <v>0</v>
          </cell>
          <cell r="J309">
            <v>3555</v>
          </cell>
          <cell r="K309" t="str">
            <v>ＣＦ行サ支出／物件費／備品購入費</v>
          </cell>
          <cell r="L309" t="str">
            <v>備品購入費</v>
          </cell>
          <cell r="M309">
            <v>4</v>
          </cell>
          <cell r="N309">
            <v>1</v>
          </cell>
          <cell r="O309">
            <v>4</v>
          </cell>
          <cell r="P309">
            <v>0</v>
          </cell>
          <cell r="Q309">
            <v>0</v>
          </cell>
          <cell r="R309">
            <v>0</v>
          </cell>
          <cell r="S309">
            <v>0</v>
          </cell>
          <cell r="T309">
            <v>0</v>
          </cell>
          <cell r="U309">
            <v>3</v>
          </cell>
          <cell r="V309">
            <v>51</v>
          </cell>
          <cell r="W309">
            <v>0</v>
          </cell>
          <cell r="X309">
            <v>0</v>
          </cell>
        </row>
        <row r="310">
          <cell r="A310">
            <v>304</v>
          </cell>
          <cell r="B310">
            <v>21</v>
          </cell>
          <cell r="C310">
            <v>60</v>
          </cell>
          <cell r="D310">
            <v>21</v>
          </cell>
          <cell r="E310">
            <v>60</v>
          </cell>
          <cell r="F310">
            <v>10</v>
          </cell>
          <cell r="G310">
            <v>50</v>
          </cell>
          <cell r="H310">
            <v>0</v>
          </cell>
          <cell r="I310">
            <v>0</v>
          </cell>
          <cell r="J310">
            <v>3560</v>
          </cell>
          <cell r="K310" t="str">
            <v>ＣＦ行サ支出／物件費／その他物件費</v>
          </cell>
          <cell r="L310" t="str">
            <v>その他物件費</v>
          </cell>
          <cell r="M310">
            <v>4</v>
          </cell>
          <cell r="N310">
            <v>1</v>
          </cell>
          <cell r="O310">
            <v>4</v>
          </cell>
          <cell r="P310">
            <v>0</v>
          </cell>
          <cell r="Q310">
            <v>0</v>
          </cell>
          <cell r="R310">
            <v>0</v>
          </cell>
          <cell r="S310">
            <v>0</v>
          </cell>
          <cell r="T310">
            <v>0</v>
          </cell>
          <cell r="U310">
            <v>3</v>
          </cell>
          <cell r="V310">
            <v>51</v>
          </cell>
          <cell r="W310">
            <v>0</v>
          </cell>
          <cell r="X310">
            <v>0</v>
          </cell>
        </row>
        <row r="311">
          <cell r="A311">
            <v>305</v>
          </cell>
          <cell r="B311">
            <v>21</v>
          </cell>
          <cell r="C311">
            <v>60</v>
          </cell>
          <cell r="D311">
            <v>21</v>
          </cell>
          <cell r="E311">
            <v>60</v>
          </cell>
          <cell r="F311">
            <v>20</v>
          </cell>
          <cell r="G311">
            <v>0</v>
          </cell>
          <cell r="H311">
            <v>0</v>
          </cell>
          <cell r="I311">
            <v>0</v>
          </cell>
          <cell r="J311">
            <v>3565</v>
          </cell>
          <cell r="K311" t="str">
            <v>ＣＦ行サ支出／維持補修費</v>
          </cell>
          <cell r="L311" t="str">
            <v>維持補修費</v>
          </cell>
          <cell r="M311">
            <v>3</v>
          </cell>
          <cell r="N311">
            <v>1</v>
          </cell>
          <cell r="O311">
            <v>4</v>
          </cell>
          <cell r="P311">
            <v>0</v>
          </cell>
          <cell r="Q311">
            <v>0</v>
          </cell>
          <cell r="R311">
            <v>0</v>
          </cell>
          <cell r="S311">
            <v>0</v>
          </cell>
          <cell r="T311">
            <v>0</v>
          </cell>
          <cell r="U311">
            <v>3</v>
          </cell>
          <cell r="V311">
            <v>51</v>
          </cell>
          <cell r="W311">
            <v>1</v>
          </cell>
          <cell r="X311">
            <v>0</v>
          </cell>
        </row>
        <row r="312">
          <cell r="A312">
            <v>306</v>
          </cell>
          <cell r="B312">
            <v>21</v>
          </cell>
          <cell r="C312">
            <v>60</v>
          </cell>
          <cell r="D312">
            <v>21</v>
          </cell>
          <cell r="E312">
            <v>60</v>
          </cell>
          <cell r="F312">
            <v>30</v>
          </cell>
          <cell r="G312">
            <v>0</v>
          </cell>
          <cell r="H312">
            <v>0</v>
          </cell>
          <cell r="I312">
            <v>0</v>
          </cell>
          <cell r="J312">
            <v>3570</v>
          </cell>
          <cell r="K312" t="str">
            <v>ＣＦ行サ支出／扶助費</v>
          </cell>
          <cell r="L312" t="str">
            <v>扶助費</v>
          </cell>
          <cell r="M312">
            <v>3</v>
          </cell>
          <cell r="N312">
            <v>1</v>
          </cell>
          <cell r="O312">
            <v>4</v>
          </cell>
          <cell r="P312">
            <v>0</v>
          </cell>
          <cell r="Q312">
            <v>0</v>
          </cell>
          <cell r="R312">
            <v>0</v>
          </cell>
          <cell r="S312">
            <v>0</v>
          </cell>
          <cell r="T312">
            <v>0</v>
          </cell>
          <cell r="U312">
            <v>3</v>
          </cell>
          <cell r="V312">
            <v>51</v>
          </cell>
          <cell r="W312">
            <v>1</v>
          </cell>
          <cell r="X312">
            <v>0</v>
          </cell>
        </row>
        <row r="313">
          <cell r="A313">
            <v>307</v>
          </cell>
          <cell r="B313">
            <v>21</v>
          </cell>
          <cell r="C313">
            <v>60</v>
          </cell>
          <cell r="D313">
            <v>21</v>
          </cell>
          <cell r="E313">
            <v>60</v>
          </cell>
          <cell r="F313">
            <v>40</v>
          </cell>
          <cell r="G313">
            <v>0</v>
          </cell>
          <cell r="H313">
            <v>0</v>
          </cell>
          <cell r="I313">
            <v>0</v>
          </cell>
          <cell r="J313">
            <v>3575</v>
          </cell>
          <cell r="K313" t="str">
            <v>ＣＦ行サ支出／補助費等</v>
          </cell>
          <cell r="L313" t="str">
            <v>補助費等</v>
          </cell>
          <cell r="M313">
            <v>3</v>
          </cell>
          <cell r="N313">
            <v>1</v>
          </cell>
          <cell r="O313">
            <v>4</v>
          </cell>
          <cell r="P313">
            <v>0</v>
          </cell>
          <cell r="Q313">
            <v>0</v>
          </cell>
          <cell r="R313">
            <v>0</v>
          </cell>
          <cell r="S313">
            <v>0</v>
          </cell>
          <cell r="T313">
            <v>0</v>
          </cell>
          <cell r="U313">
            <v>3</v>
          </cell>
          <cell r="V313">
            <v>51</v>
          </cell>
          <cell r="W313">
            <v>1</v>
          </cell>
          <cell r="X313">
            <v>0</v>
          </cell>
        </row>
        <row r="314">
          <cell r="A314">
            <v>308</v>
          </cell>
          <cell r="B314">
            <v>21</v>
          </cell>
          <cell r="C314">
            <v>60</v>
          </cell>
          <cell r="D314">
            <v>21</v>
          </cell>
          <cell r="E314">
            <v>60</v>
          </cell>
          <cell r="F314">
            <v>50</v>
          </cell>
          <cell r="G314">
            <v>0</v>
          </cell>
          <cell r="H314">
            <v>0</v>
          </cell>
          <cell r="I314">
            <v>0</v>
          </cell>
          <cell r="J314">
            <v>3580</v>
          </cell>
          <cell r="K314" t="str">
            <v>ＣＦ行サ支出／投資的経費補助</v>
          </cell>
          <cell r="L314" t="str">
            <v>投資的経費補助</v>
          </cell>
          <cell r="M314">
            <v>3</v>
          </cell>
          <cell r="N314">
            <v>1</v>
          </cell>
          <cell r="O314">
            <v>4</v>
          </cell>
          <cell r="P314">
            <v>0</v>
          </cell>
          <cell r="Q314">
            <v>0</v>
          </cell>
          <cell r="R314">
            <v>0</v>
          </cell>
          <cell r="S314">
            <v>0</v>
          </cell>
          <cell r="T314">
            <v>0</v>
          </cell>
          <cell r="U314">
            <v>3</v>
          </cell>
          <cell r="V314">
            <v>51</v>
          </cell>
          <cell r="W314">
            <v>1</v>
          </cell>
          <cell r="X314">
            <v>0</v>
          </cell>
        </row>
        <row r="315">
          <cell r="A315">
            <v>309</v>
          </cell>
          <cell r="B315">
            <v>21</v>
          </cell>
          <cell r="C315">
            <v>60</v>
          </cell>
          <cell r="D315">
            <v>21</v>
          </cell>
          <cell r="E315">
            <v>60</v>
          </cell>
          <cell r="F315">
            <v>60</v>
          </cell>
          <cell r="G315">
            <v>0</v>
          </cell>
          <cell r="H315">
            <v>0</v>
          </cell>
          <cell r="I315">
            <v>0</v>
          </cell>
          <cell r="J315">
            <v>3585</v>
          </cell>
          <cell r="K315" t="str">
            <v>ＣＦ行サ支出／投資的経費単独</v>
          </cell>
          <cell r="L315" t="str">
            <v>投資的経費単独</v>
          </cell>
          <cell r="M315">
            <v>3</v>
          </cell>
          <cell r="N315">
            <v>1</v>
          </cell>
          <cell r="O315">
            <v>4</v>
          </cell>
          <cell r="P315">
            <v>0</v>
          </cell>
          <cell r="Q315">
            <v>0</v>
          </cell>
          <cell r="R315">
            <v>0</v>
          </cell>
          <cell r="S315">
            <v>0</v>
          </cell>
          <cell r="T315">
            <v>0</v>
          </cell>
          <cell r="U315">
            <v>3</v>
          </cell>
          <cell r="V315">
            <v>51</v>
          </cell>
          <cell r="W315">
            <v>1</v>
          </cell>
          <cell r="X315">
            <v>0</v>
          </cell>
        </row>
        <row r="316">
          <cell r="A316">
            <v>310</v>
          </cell>
          <cell r="B316">
            <v>21</v>
          </cell>
          <cell r="C316">
            <v>60</v>
          </cell>
          <cell r="D316">
            <v>21</v>
          </cell>
          <cell r="E316">
            <v>60</v>
          </cell>
          <cell r="F316">
            <v>70</v>
          </cell>
          <cell r="G316">
            <v>0</v>
          </cell>
          <cell r="H316">
            <v>0</v>
          </cell>
          <cell r="I316">
            <v>0</v>
          </cell>
          <cell r="J316">
            <v>3590</v>
          </cell>
          <cell r="K316" t="str">
            <v>ＣＦ行サ支出／投資的経費国直轄</v>
          </cell>
          <cell r="L316" t="str">
            <v>投資的経費国直轄</v>
          </cell>
          <cell r="M316">
            <v>3</v>
          </cell>
          <cell r="N316">
            <v>1</v>
          </cell>
          <cell r="O316">
            <v>4</v>
          </cell>
          <cell r="P316">
            <v>0</v>
          </cell>
          <cell r="Q316">
            <v>0</v>
          </cell>
          <cell r="R316">
            <v>0</v>
          </cell>
          <cell r="S316">
            <v>0</v>
          </cell>
          <cell r="T316">
            <v>0</v>
          </cell>
          <cell r="U316">
            <v>3</v>
          </cell>
          <cell r="V316">
            <v>51</v>
          </cell>
          <cell r="W316">
            <v>1</v>
          </cell>
          <cell r="X316">
            <v>0</v>
          </cell>
        </row>
        <row r="317">
          <cell r="A317">
            <v>311</v>
          </cell>
          <cell r="B317">
            <v>21</v>
          </cell>
          <cell r="C317">
            <v>60</v>
          </cell>
          <cell r="D317">
            <v>21</v>
          </cell>
          <cell r="E317">
            <v>60</v>
          </cell>
          <cell r="F317">
            <v>80</v>
          </cell>
          <cell r="G317">
            <v>0</v>
          </cell>
          <cell r="H317">
            <v>0</v>
          </cell>
          <cell r="I317">
            <v>0</v>
          </cell>
          <cell r="J317">
            <v>3595</v>
          </cell>
          <cell r="K317" t="str">
            <v>ＣＦ行サ支出／出資金（出捐金等）</v>
          </cell>
          <cell r="L317" t="str">
            <v>出資金（出捐金等）</v>
          </cell>
          <cell r="M317">
            <v>3</v>
          </cell>
          <cell r="N317">
            <v>1</v>
          </cell>
          <cell r="O317">
            <v>4</v>
          </cell>
          <cell r="P317">
            <v>0</v>
          </cell>
          <cell r="Q317">
            <v>0</v>
          </cell>
          <cell r="R317">
            <v>0</v>
          </cell>
          <cell r="S317">
            <v>0</v>
          </cell>
          <cell r="T317">
            <v>0</v>
          </cell>
          <cell r="U317">
            <v>3</v>
          </cell>
          <cell r="V317">
            <v>51</v>
          </cell>
          <cell r="W317">
            <v>1</v>
          </cell>
          <cell r="X317">
            <v>0</v>
          </cell>
        </row>
        <row r="318">
          <cell r="A318">
            <v>312</v>
          </cell>
          <cell r="B318">
            <v>21</v>
          </cell>
          <cell r="C318">
            <v>60</v>
          </cell>
          <cell r="D318">
            <v>21</v>
          </cell>
          <cell r="E318">
            <v>60</v>
          </cell>
          <cell r="F318">
            <v>90</v>
          </cell>
          <cell r="G318">
            <v>0</v>
          </cell>
          <cell r="H318">
            <v>0</v>
          </cell>
          <cell r="I318">
            <v>0</v>
          </cell>
          <cell r="J318">
            <v>3600</v>
          </cell>
          <cell r="K318" t="str">
            <v>ＣＦ行サ支出／繰出金</v>
          </cell>
          <cell r="L318" t="str">
            <v>繰出金</v>
          </cell>
          <cell r="M318">
            <v>3</v>
          </cell>
          <cell r="N318">
            <v>1</v>
          </cell>
          <cell r="O318">
            <v>4</v>
          </cell>
          <cell r="P318">
            <v>0</v>
          </cell>
          <cell r="Q318">
            <v>0</v>
          </cell>
          <cell r="R318">
            <v>0</v>
          </cell>
          <cell r="S318">
            <v>0</v>
          </cell>
          <cell r="T318">
            <v>0</v>
          </cell>
          <cell r="U318">
            <v>3</v>
          </cell>
          <cell r="V318">
            <v>51</v>
          </cell>
          <cell r="W318">
            <v>1</v>
          </cell>
          <cell r="X318">
            <v>0</v>
          </cell>
        </row>
        <row r="319">
          <cell r="A319">
            <v>313</v>
          </cell>
          <cell r="B319">
            <v>21</v>
          </cell>
          <cell r="C319">
            <v>70</v>
          </cell>
          <cell r="D319">
            <v>21</v>
          </cell>
          <cell r="E319">
            <v>70</v>
          </cell>
          <cell r="F319">
            <v>0</v>
          </cell>
          <cell r="G319">
            <v>0</v>
          </cell>
          <cell r="H319">
            <v>0</v>
          </cell>
          <cell r="I319">
            <v>0</v>
          </cell>
          <cell r="J319">
            <v>0</v>
          </cell>
          <cell r="K319">
            <v>0</v>
          </cell>
          <cell r="L319" t="str">
            <v>金融支出</v>
          </cell>
          <cell r="M319">
            <v>2</v>
          </cell>
          <cell r="N319">
            <v>0</v>
          </cell>
          <cell r="O319">
            <v>4</v>
          </cell>
          <cell r="P319">
            <v>0</v>
          </cell>
          <cell r="Q319">
            <v>0</v>
          </cell>
          <cell r="R319">
            <v>0</v>
          </cell>
          <cell r="S319">
            <v>0</v>
          </cell>
          <cell r="T319">
            <v>0</v>
          </cell>
          <cell r="U319">
            <v>3</v>
          </cell>
          <cell r="V319">
            <v>51</v>
          </cell>
          <cell r="W319">
            <v>0</v>
          </cell>
          <cell r="X319">
            <v>0</v>
          </cell>
        </row>
        <row r="320">
          <cell r="A320">
            <v>314</v>
          </cell>
          <cell r="B320">
            <v>21</v>
          </cell>
          <cell r="C320">
            <v>70</v>
          </cell>
          <cell r="D320">
            <v>21</v>
          </cell>
          <cell r="E320">
            <v>70</v>
          </cell>
          <cell r="F320">
            <v>10</v>
          </cell>
          <cell r="G320">
            <v>0</v>
          </cell>
          <cell r="H320">
            <v>0</v>
          </cell>
          <cell r="I320">
            <v>0</v>
          </cell>
          <cell r="J320">
            <v>0</v>
          </cell>
          <cell r="K320">
            <v>0</v>
          </cell>
          <cell r="L320" t="str">
            <v>公債費（利子・手数料）</v>
          </cell>
          <cell r="M320">
            <v>3</v>
          </cell>
          <cell r="N320">
            <v>0</v>
          </cell>
          <cell r="O320">
            <v>4</v>
          </cell>
          <cell r="P320">
            <v>0</v>
          </cell>
          <cell r="Q320">
            <v>0</v>
          </cell>
          <cell r="R320">
            <v>0</v>
          </cell>
          <cell r="S320">
            <v>0</v>
          </cell>
          <cell r="T320">
            <v>0</v>
          </cell>
          <cell r="U320">
            <v>3</v>
          </cell>
          <cell r="V320">
            <v>51</v>
          </cell>
          <cell r="W320">
            <v>1</v>
          </cell>
          <cell r="X320">
            <v>0</v>
          </cell>
        </row>
        <row r="321">
          <cell r="A321">
            <v>315</v>
          </cell>
          <cell r="B321">
            <v>21</v>
          </cell>
          <cell r="C321">
            <v>70</v>
          </cell>
          <cell r="D321">
            <v>21</v>
          </cell>
          <cell r="E321">
            <v>70</v>
          </cell>
          <cell r="F321">
            <v>10</v>
          </cell>
          <cell r="G321">
            <v>10</v>
          </cell>
          <cell r="H321">
            <v>0</v>
          </cell>
          <cell r="I321">
            <v>0</v>
          </cell>
          <cell r="J321">
            <v>3605</v>
          </cell>
          <cell r="K321" t="str">
            <v>ＣＦ行サ支出／金融支出／公債費（利子）</v>
          </cell>
          <cell r="L321" t="str">
            <v>公債費（利子）</v>
          </cell>
          <cell r="M321">
            <v>4</v>
          </cell>
          <cell r="N321">
            <v>1</v>
          </cell>
          <cell r="O321">
            <v>4</v>
          </cell>
          <cell r="P321">
            <v>0</v>
          </cell>
          <cell r="Q321">
            <v>0</v>
          </cell>
          <cell r="R321">
            <v>0</v>
          </cell>
          <cell r="S321">
            <v>0</v>
          </cell>
          <cell r="T321">
            <v>0</v>
          </cell>
          <cell r="U321">
            <v>3</v>
          </cell>
          <cell r="V321">
            <v>51</v>
          </cell>
          <cell r="W321">
            <v>0</v>
          </cell>
          <cell r="X321">
            <v>0</v>
          </cell>
        </row>
        <row r="322">
          <cell r="A322">
            <v>316</v>
          </cell>
          <cell r="B322">
            <v>21</v>
          </cell>
          <cell r="C322">
            <v>70</v>
          </cell>
          <cell r="D322">
            <v>21</v>
          </cell>
          <cell r="E322">
            <v>70</v>
          </cell>
          <cell r="F322">
            <v>10</v>
          </cell>
          <cell r="G322">
            <v>20</v>
          </cell>
          <cell r="H322">
            <v>0</v>
          </cell>
          <cell r="I322">
            <v>0</v>
          </cell>
          <cell r="J322">
            <v>3610</v>
          </cell>
          <cell r="K322" t="str">
            <v>ＣＦ行サ支出／金融支出／都債発行費</v>
          </cell>
          <cell r="L322" t="str">
            <v>都債発行費</v>
          </cell>
          <cell r="M322">
            <v>4</v>
          </cell>
          <cell r="N322">
            <v>1</v>
          </cell>
          <cell r="O322">
            <v>4</v>
          </cell>
          <cell r="P322">
            <v>0</v>
          </cell>
          <cell r="Q322">
            <v>0</v>
          </cell>
          <cell r="R322">
            <v>0</v>
          </cell>
          <cell r="S322">
            <v>0</v>
          </cell>
          <cell r="T322">
            <v>0</v>
          </cell>
          <cell r="U322">
            <v>3</v>
          </cell>
          <cell r="V322">
            <v>51</v>
          </cell>
          <cell r="W322">
            <v>0</v>
          </cell>
          <cell r="X322">
            <v>0</v>
          </cell>
        </row>
        <row r="323">
          <cell r="A323">
            <v>317</v>
          </cell>
          <cell r="B323">
            <v>21</v>
          </cell>
          <cell r="C323">
            <v>70</v>
          </cell>
          <cell r="D323">
            <v>21</v>
          </cell>
          <cell r="E323">
            <v>70</v>
          </cell>
          <cell r="F323">
            <v>20</v>
          </cell>
          <cell r="G323">
            <v>0</v>
          </cell>
          <cell r="H323">
            <v>0</v>
          </cell>
          <cell r="I323">
            <v>0</v>
          </cell>
          <cell r="J323">
            <v>3615</v>
          </cell>
          <cell r="K323" t="str">
            <v>ＣＦ行サ支出／金融支出／他会計借入金利子等</v>
          </cell>
          <cell r="L323" t="str">
            <v>他会計借入金利子等</v>
          </cell>
          <cell r="M323">
            <v>3</v>
          </cell>
          <cell r="N323">
            <v>1</v>
          </cell>
          <cell r="O323">
            <v>4</v>
          </cell>
          <cell r="P323">
            <v>0</v>
          </cell>
          <cell r="Q323">
            <v>0</v>
          </cell>
          <cell r="R323">
            <v>0</v>
          </cell>
          <cell r="S323">
            <v>0</v>
          </cell>
          <cell r="T323">
            <v>0</v>
          </cell>
          <cell r="U323">
            <v>3</v>
          </cell>
          <cell r="V323">
            <v>51</v>
          </cell>
          <cell r="W323">
            <v>1</v>
          </cell>
          <cell r="X323">
            <v>0</v>
          </cell>
        </row>
        <row r="324">
          <cell r="A324">
            <v>318</v>
          </cell>
          <cell r="B324">
            <v>21</v>
          </cell>
          <cell r="C324">
            <v>80</v>
          </cell>
          <cell r="D324">
            <v>21</v>
          </cell>
          <cell r="E324">
            <v>80</v>
          </cell>
          <cell r="F324">
            <v>0</v>
          </cell>
          <cell r="G324">
            <v>0</v>
          </cell>
          <cell r="H324">
            <v>0</v>
          </cell>
          <cell r="I324">
            <v>0</v>
          </cell>
          <cell r="J324">
            <v>0</v>
          </cell>
          <cell r="K324">
            <v>0</v>
          </cell>
          <cell r="L324" t="str">
            <v>特別支出</v>
          </cell>
          <cell r="M324">
            <v>2</v>
          </cell>
          <cell r="N324">
            <v>0</v>
          </cell>
          <cell r="O324">
            <v>4</v>
          </cell>
          <cell r="P324">
            <v>0</v>
          </cell>
          <cell r="Q324">
            <v>0</v>
          </cell>
          <cell r="R324">
            <v>0</v>
          </cell>
          <cell r="S324">
            <v>0</v>
          </cell>
          <cell r="T324">
            <v>0</v>
          </cell>
          <cell r="U324">
            <v>3</v>
          </cell>
          <cell r="V324">
            <v>51</v>
          </cell>
          <cell r="W324">
            <v>0</v>
          </cell>
          <cell r="X324">
            <v>0</v>
          </cell>
        </row>
        <row r="325">
          <cell r="A325">
            <v>319</v>
          </cell>
          <cell r="B325">
            <v>21</v>
          </cell>
          <cell r="C325">
            <v>80</v>
          </cell>
          <cell r="D325">
            <v>21</v>
          </cell>
          <cell r="E325">
            <v>80</v>
          </cell>
          <cell r="F325">
            <v>10</v>
          </cell>
          <cell r="G325">
            <v>0</v>
          </cell>
          <cell r="H325">
            <v>0</v>
          </cell>
          <cell r="I325">
            <v>0</v>
          </cell>
          <cell r="J325">
            <v>3620</v>
          </cell>
          <cell r="K325" t="str">
            <v>ＣＦ行サ支出／特別支出／災害復旧事業支出</v>
          </cell>
          <cell r="L325" t="str">
            <v>災害復旧事業支出</v>
          </cell>
          <cell r="M325">
            <v>3</v>
          </cell>
          <cell r="N325">
            <v>1</v>
          </cell>
          <cell r="O325">
            <v>4</v>
          </cell>
          <cell r="P325">
            <v>0</v>
          </cell>
          <cell r="Q325">
            <v>0</v>
          </cell>
          <cell r="R325">
            <v>0</v>
          </cell>
          <cell r="S325">
            <v>0</v>
          </cell>
          <cell r="T325">
            <v>0</v>
          </cell>
          <cell r="U325">
            <v>3</v>
          </cell>
          <cell r="V325">
            <v>51</v>
          </cell>
          <cell r="W325">
            <v>1</v>
          </cell>
          <cell r="X325">
            <v>0</v>
          </cell>
        </row>
        <row r="326">
          <cell r="A326">
            <v>320</v>
          </cell>
          <cell r="B326">
            <v>22</v>
          </cell>
          <cell r="C326">
            <v>0</v>
          </cell>
          <cell r="D326">
            <v>22</v>
          </cell>
          <cell r="E326">
            <v>0</v>
          </cell>
          <cell r="F326">
            <v>0</v>
          </cell>
          <cell r="G326">
            <v>0</v>
          </cell>
          <cell r="H326">
            <v>0</v>
          </cell>
          <cell r="I326">
            <v>0</v>
          </cell>
          <cell r="J326">
            <v>0</v>
          </cell>
          <cell r="K326">
            <v>0</v>
          </cell>
          <cell r="L326" t="str">
            <v>社会資本整備等投資活動</v>
          </cell>
          <cell r="M326">
            <v>1</v>
          </cell>
          <cell r="N326">
            <v>0</v>
          </cell>
          <cell r="O326">
            <v>3</v>
          </cell>
          <cell r="P326">
            <v>0</v>
          </cell>
          <cell r="Q326">
            <v>0</v>
          </cell>
          <cell r="R326">
            <v>0</v>
          </cell>
          <cell r="S326">
            <v>0</v>
          </cell>
          <cell r="T326">
            <v>0</v>
          </cell>
          <cell r="U326">
            <v>3</v>
          </cell>
          <cell r="V326">
            <v>55</v>
          </cell>
          <cell r="W326">
            <v>0</v>
          </cell>
          <cell r="X326">
            <v>0</v>
          </cell>
        </row>
        <row r="327">
          <cell r="A327">
            <v>321</v>
          </cell>
          <cell r="B327">
            <v>22</v>
          </cell>
          <cell r="C327">
            <v>10</v>
          </cell>
          <cell r="D327">
            <v>22</v>
          </cell>
          <cell r="E327">
            <v>10</v>
          </cell>
          <cell r="F327">
            <v>0</v>
          </cell>
          <cell r="G327">
            <v>0</v>
          </cell>
          <cell r="H327">
            <v>0</v>
          </cell>
          <cell r="I327">
            <v>0</v>
          </cell>
          <cell r="J327">
            <v>0</v>
          </cell>
          <cell r="K327">
            <v>0</v>
          </cell>
          <cell r="L327" t="str">
            <v>国庫支出金等</v>
          </cell>
          <cell r="M327">
            <v>2</v>
          </cell>
          <cell r="N327">
            <v>0</v>
          </cell>
          <cell r="O327">
            <v>3</v>
          </cell>
          <cell r="P327">
            <v>0</v>
          </cell>
          <cell r="Q327">
            <v>0</v>
          </cell>
          <cell r="R327">
            <v>0</v>
          </cell>
          <cell r="S327">
            <v>0</v>
          </cell>
          <cell r="T327">
            <v>0</v>
          </cell>
          <cell r="U327">
            <v>3</v>
          </cell>
          <cell r="V327">
            <v>55</v>
          </cell>
          <cell r="W327">
            <v>0</v>
          </cell>
          <cell r="X327">
            <v>0</v>
          </cell>
        </row>
        <row r="328">
          <cell r="A328">
            <v>322</v>
          </cell>
          <cell r="B328">
            <v>22</v>
          </cell>
          <cell r="C328">
            <v>10</v>
          </cell>
          <cell r="D328">
            <v>22</v>
          </cell>
          <cell r="E328">
            <v>10</v>
          </cell>
          <cell r="F328">
            <v>10</v>
          </cell>
          <cell r="G328">
            <v>0</v>
          </cell>
          <cell r="H328">
            <v>0</v>
          </cell>
          <cell r="I328">
            <v>0</v>
          </cell>
          <cell r="J328">
            <v>3205</v>
          </cell>
          <cell r="K328" t="str">
            <v>ＣＦ社資収入／国庫支出金等／国庫支出金</v>
          </cell>
          <cell r="L328" t="str">
            <v>国庫支出金</v>
          </cell>
          <cell r="M328">
            <v>3</v>
          </cell>
          <cell r="N328">
            <v>1</v>
          </cell>
          <cell r="O328">
            <v>3</v>
          </cell>
          <cell r="P328">
            <v>0</v>
          </cell>
          <cell r="Q328">
            <v>0</v>
          </cell>
          <cell r="R328">
            <v>0</v>
          </cell>
          <cell r="S328">
            <v>0</v>
          </cell>
          <cell r="T328">
            <v>0</v>
          </cell>
          <cell r="U328">
            <v>3</v>
          </cell>
          <cell r="V328">
            <v>55</v>
          </cell>
          <cell r="W328">
            <v>1</v>
          </cell>
          <cell r="X328">
            <v>0</v>
          </cell>
        </row>
        <row r="329">
          <cell r="A329">
            <v>323</v>
          </cell>
          <cell r="B329">
            <v>22</v>
          </cell>
          <cell r="C329">
            <v>10</v>
          </cell>
          <cell r="D329">
            <v>22</v>
          </cell>
          <cell r="E329">
            <v>10</v>
          </cell>
          <cell r="F329">
            <v>20</v>
          </cell>
          <cell r="G329">
            <v>0</v>
          </cell>
          <cell r="H329">
            <v>0</v>
          </cell>
          <cell r="I329">
            <v>0</v>
          </cell>
          <cell r="J329">
            <v>0</v>
          </cell>
          <cell r="K329">
            <v>0</v>
          </cell>
          <cell r="L329" t="str">
            <v>分担金及負担金</v>
          </cell>
          <cell r="M329">
            <v>3</v>
          </cell>
          <cell r="N329">
            <v>0</v>
          </cell>
          <cell r="O329">
            <v>3</v>
          </cell>
          <cell r="P329">
            <v>0</v>
          </cell>
          <cell r="Q329">
            <v>0</v>
          </cell>
          <cell r="R329">
            <v>0</v>
          </cell>
          <cell r="S329">
            <v>0</v>
          </cell>
          <cell r="T329">
            <v>0</v>
          </cell>
          <cell r="U329">
            <v>3</v>
          </cell>
          <cell r="V329">
            <v>55</v>
          </cell>
          <cell r="W329">
            <v>1</v>
          </cell>
          <cell r="X329">
            <v>0</v>
          </cell>
        </row>
        <row r="330">
          <cell r="A330">
            <v>324</v>
          </cell>
          <cell r="B330">
            <v>22</v>
          </cell>
          <cell r="C330">
            <v>10</v>
          </cell>
          <cell r="D330">
            <v>22</v>
          </cell>
          <cell r="E330">
            <v>10</v>
          </cell>
          <cell r="F330">
            <v>20</v>
          </cell>
          <cell r="G330">
            <v>10</v>
          </cell>
          <cell r="H330">
            <v>0</v>
          </cell>
          <cell r="I330">
            <v>0</v>
          </cell>
          <cell r="J330">
            <v>3210</v>
          </cell>
          <cell r="K330" t="str">
            <v>ＣＦ社資収入／国庫支出金等／負担金</v>
          </cell>
          <cell r="L330" t="str">
            <v>負担金</v>
          </cell>
          <cell r="M330">
            <v>4</v>
          </cell>
          <cell r="N330">
            <v>1</v>
          </cell>
          <cell r="O330">
            <v>3</v>
          </cell>
          <cell r="P330">
            <v>0</v>
          </cell>
          <cell r="Q330">
            <v>0</v>
          </cell>
          <cell r="R330">
            <v>0</v>
          </cell>
          <cell r="S330">
            <v>0</v>
          </cell>
          <cell r="T330">
            <v>0</v>
          </cell>
          <cell r="U330">
            <v>3</v>
          </cell>
          <cell r="V330">
            <v>55</v>
          </cell>
          <cell r="W330">
            <v>0</v>
          </cell>
          <cell r="X330">
            <v>0</v>
          </cell>
        </row>
        <row r="331">
          <cell r="A331">
            <v>325</v>
          </cell>
          <cell r="B331">
            <v>22</v>
          </cell>
          <cell r="C331">
            <v>10</v>
          </cell>
          <cell r="D331">
            <v>22</v>
          </cell>
          <cell r="E331">
            <v>10</v>
          </cell>
          <cell r="F331">
            <v>30</v>
          </cell>
          <cell r="G331">
            <v>0</v>
          </cell>
          <cell r="H331">
            <v>0</v>
          </cell>
          <cell r="I331">
            <v>0</v>
          </cell>
          <cell r="J331">
            <v>3215</v>
          </cell>
          <cell r="K331" t="str">
            <v>ＣＦ社資収入／国庫支出金等／繰入金等</v>
          </cell>
          <cell r="L331" t="str">
            <v>繰入金等</v>
          </cell>
          <cell r="M331">
            <v>3</v>
          </cell>
          <cell r="N331">
            <v>1</v>
          </cell>
          <cell r="O331">
            <v>3</v>
          </cell>
          <cell r="P331">
            <v>0</v>
          </cell>
          <cell r="Q331">
            <v>0</v>
          </cell>
          <cell r="R331">
            <v>0</v>
          </cell>
          <cell r="S331">
            <v>0</v>
          </cell>
          <cell r="T331">
            <v>0</v>
          </cell>
          <cell r="U331">
            <v>3</v>
          </cell>
          <cell r="V331">
            <v>55</v>
          </cell>
          <cell r="W331">
            <v>1</v>
          </cell>
          <cell r="X331">
            <v>0</v>
          </cell>
        </row>
        <row r="332">
          <cell r="A332">
            <v>326</v>
          </cell>
          <cell r="B332">
            <v>22</v>
          </cell>
          <cell r="C332">
            <v>20</v>
          </cell>
          <cell r="D332">
            <v>22</v>
          </cell>
          <cell r="E332">
            <v>20</v>
          </cell>
          <cell r="F332">
            <v>0</v>
          </cell>
          <cell r="G332">
            <v>0</v>
          </cell>
          <cell r="H332">
            <v>0</v>
          </cell>
          <cell r="I332">
            <v>0</v>
          </cell>
          <cell r="J332">
            <v>0</v>
          </cell>
          <cell r="K332">
            <v>0</v>
          </cell>
          <cell r="L332" t="str">
            <v>財産収入</v>
          </cell>
          <cell r="M332">
            <v>2</v>
          </cell>
          <cell r="N332">
            <v>0</v>
          </cell>
          <cell r="O332">
            <v>3</v>
          </cell>
          <cell r="P332">
            <v>0</v>
          </cell>
          <cell r="Q332">
            <v>0</v>
          </cell>
          <cell r="R332">
            <v>0</v>
          </cell>
          <cell r="S332">
            <v>0</v>
          </cell>
          <cell r="T332">
            <v>0</v>
          </cell>
          <cell r="U332">
            <v>3</v>
          </cell>
          <cell r="V332">
            <v>55</v>
          </cell>
          <cell r="W332">
            <v>0</v>
          </cell>
          <cell r="X332">
            <v>0</v>
          </cell>
        </row>
        <row r="333">
          <cell r="A333">
            <v>327</v>
          </cell>
          <cell r="B333">
            <v>22</v>
          </cell>
          <cell r="C333">
            <v>20</v>
          </cell>
          <cell r="D333">
            <v>22</v>
          </cell>
          <cell r="E333">
            <v>20</v>
          </cell>
          <cell r="F333">
            <v>10</v>
          </cell>
          <cell r="G333">
            <v>0</v>
          </cell>
          <cell r="H333">
            <v>0</v>
          </cell>
          <cell r="I333">
            <v>0</v>
          </cell>
          <cell r="J333">
            <v>0</v>
          </cell>
          <cell r="K333">
            <v>0</v>
          </cell>
          <cell r="L333" t="str">
            <v>財産売払収入</v>
          </cell>
          <cell r="M333">
            <v>3</v>
          </cell>
          <cell r="N333">
            <v>0</v>
          </cell>
          <cell r="O333">
            <v>3</v>
          </cell>
          <cell r="P333">
            <v>0</v>
          </cell>
          <cell r="Q333">
            <v>0</v>
          </cell>
          <cell r="R333">
            <v>0</v>
          </cell>
          <cell r="S333">
            <v>0</v>
          </cell>
          <cell r="T333">
            <v>0</v>
          </cell>
          <cell r="U333">
            <v>3</v>
          </cell>
          <cell r="V333">
            <v>55</v>
          </cell>
          <cell r="W333">
            <v>1</v>
          </cell>
          <cell r="X333">
            <v>0</v>
          </cell>
        </row>
        <row r="334">
          <cell r="A334">
            <v>328</v>
          </cell>
          <cell r="B334">
            <v>22</v>
          </cell>
          <cell r="C334">
            <v>20</v>
          </cell>
          <cell r="D334">
            <v>22</v>
          </cell>
          <cell r="E334">
            <v>20</v>
          </cell>
          <cell r="F334">
            <v>10</v>
          </cell>
          <cell r="G334">
            <v>10</v>
          </cell>
          <cell r="H334">
            <v>0</v>
          </cell>
          <cell r="I334">
            <v>0</v>
          </cell>
          <cell r="J334">
            <v>3220</v>
          </cell>
          <cell r="K334" t="str">
            <v>ＣＦ社資収入／財産収入／不動産売払収入</v>
          </cell>
          <cell r="L334" t="str">
            <v>不動産売払収入</v>
          </cell>
          <cell r="M334">
            <v>4</v>
          </cell>
          <cell r="N334">
            <v>1</v>
          </cell>
          <cell r="O334">
            <v>3</v>
          </cell>
          <cell r="P334">
            <v>0</v>
          </cell>
          <cell r="Q334">
            <v>0</v>
          </cell>
          <cell r="R334">
            <v>0</v>
          </cell>
          <cell r="S334">
            <v>0</v>
          </cell>
          <cell r="T334">
            <v>0</v>
          </cell>
          <cell r="U334">
            <v>3</v>
          </cell>
          <cell r="V334">
            <v>55</v>
          </cell>
          <cell r="W334">
            <v>0</v>
          </cell>
          <cell r="X334">
            <v>0</v>
          </cell>
        </row>
        <row r="335">
          <cell r="A335">
            <v>329</v>
          </cell>
          <cell r="B335">
            <v>22</v>
          </cell>
          <cell r="C335">
            <v>20</v>
          </cell>
          <cell r="D335">
            <v>22</v>
          </cell>
          <cell r="E335">
            <v>20</v>
          </cell>
          <cell r="F335">
            <v>10</v>
          </cell>
          <cell r="G335">
            <v>20</v>
          </cell>
          <cell r="H335">
            <v>0</v>
          </cell>
          <cell r="I335">
            <v>0</v>
          </cell>
          <cell r="J335">
            <v>3225</v>
          </cell>
          <cell r="K335" t="str">
            <v>ＣＦ社資収入／財産収入／不用品売払代金</v>
          </cell>
          <cell r="L335" t="str">
            <v>不用品売払代金</v>
          </cell>
          <cell r="M335">
            <v>4</v>
          </cell>
          <cell r="N335">
            <v>1</v>
          </cell>
          <cell r="O335">
            <v>3</v>
          </cell>
          <cell r="P335">
            <v>0</v>
          </cell>
          <cell r="Q335">
            <v>0</v>
          </cell>
          <cell r="R335">
            <v>0</v>
          </cell>
          <cell r="S335">
            <v>0</v>
          </cell>
          <cell r="T335">
            <v>0</v>
          </cell>
          <cell r="U335">
            <v>3</v>
          </cell>
          <cell r="V335">
            <v>55</v>
          </cell>
          <cell r="W335">
            <v>0</v>
          </cell>
          <cell r="X335">
            <v>0</v>
          </cell>
        </row>
        <row r="336">
          <cell r="A336">
            <v>330</v>
          </cell>
          <cell r="B336">
            <v>22</v>
          </cell>
          <cell r="C336">
            <v>20</v>
          </cell>
          <cell r="D336">
            <v>22</v>
          </cell>
          <cell r="E336">
            <v>20</v>
          </cell>
          <cell r="F336">
            <v>10</v>
          </cell>
          <cell r="G336">
            <v>30</v>
          </cell>
          <cell r="H336">
            <v>0</v>
          </cell>
          <cell r="I336">
            <v>0</v>
          </cell>
          <cell r="J336">
            <v>3230</v>
          </cell>
          <cell r="K336" t="str">
            <v>ＣＦ社資収入／財産収入／その他財産売払収入</v>
          </cell>
          <cell r="L336" t="str">
            <v>その他財産売払収入</v>
          </cell>
          <cell r="M336">
            <v>4</v>
          </cell>
          <cell r="N336">
            <v>1</v>
          </cell>
          <cell r="O336">
            <v>3</v>
          </cell>
          <cell r="P336">
            <v>0</v>
          </cell>
          <cell r="Q336">
            <v>0</v>
          </cell>
          <cell r="R336">
            <v>0</v>
          </cell>
          <cell r="S336">
            <v>0</v>
          </cell>
          <cell r="T336">
            <v>0</v>
          </cell>
          <cell r="U336">
            <v>3</v>
          </cell>
          <cell r="V336">
            <v>55</v>
          </cell>
          <cell r="W336">
            <v>0</v>
          </cell>
          <cell r="X336">
            <v>0</v>
          </cell>
        </row>
        <row r="337">
          <cell r="A337">
            <v>331</v>
          </cell>
          <cell r="B337">
            <v>22</v>
          </cell>
          <cell r="C337">
            <v>30</v>
          </cell>
          <cell r="D337">
            <v>22</v>
          </cell>
          <cell r="E337">
            <v>30</v>
          </cell>
          <cell r="F337">
            <v>0</v>
          </cell>
          <cell r="G337">
            <v>0</v>
          </cell>
          <cell r="H337">
            <v>0</v>
          </cell>
          <cell r="I337">
            <v>0</v>
          </cell>
          <cell r="J337">
            <v>0</v>
          </cell>
          <cell r="K337">
            <v>0</v>
          </cell>
          <cell r="L337" t="str">
            <v>基金繰入金</v>
          </cell>
          <cell r="M337">
            <v>2</v>
          </cell>
          <cell r="N337">
            <v>0</v>
          </cell>
          <cell r="O337">
            <v>3</v>
          </cell>
          <cell r="P337">
            <v>0</v>
          </cell>
          <cell r="Q337">
            <v>0</v>
          </cell>
          <cell r="R337">
            <v>0</v>
          </cell>
          <cell r="S337">
            <v>0</v>
          </cell>
          <cell r="T337">
            <v>0</v>
          </cell>
          <cell r="U337">
            <v>3</v>
          </cell>
          <cell r="V337">
            <v>55</v>
          </cell>
          <cell r="W337">
            <v>0</v>
          </cell>
          <cell r="X337">
            <v>0</v>
          </cell>
        </row>
        <row r="338">
          <cell r="A338">
            <v>332</v>
          </cell>
          <cell r="B338">
            <v>22</v>
          </cell>
          <cell r="C338">
            <v>30</v>
          </cell>
          <cell r="D338">
            <v>22</v>
          </cell>
          <cell r="E338">
            <v>30</v>
          </cell>
          <cell r="F338">
            <v>10</v>
          </cell>
          <cell r="G338">
            <v>0</v>
          </cell>
          <cell r="H338">
            <v>0</v>
          </cell>
          <cell r="I338">
            <v>0</v>
          </cell>
          <cell r="J338">
            <v>3235</v>
          </cell>
          <cell r="K338" t="str">
            <v>ＣＦ社資収入／基金繰入金／財政調整基金</v>
          </cell>
          <cell r="L338" t="str">
            <v>財政調整基金</v>
          </cell>
          <cell r="M338">
            <v>3</v>
          </cell>
          <cell r="N338">
            <v>1</v>
          </cell>
          <cell r="O338">
            <v>3</v>
          </cell>
          <cell r="P338">
            <v>0</v>
          </cell>
          <cell r="Q338">
            <v>0</v>
          </cell>
          <cell r="R338">
            <v>0</v>
          </cell>
          <cell r="S338">
            <v>0</v>
          </cell>
          <cell r="T338">
            <v>0</v>
          </cell>
          <cell r="U338">
            <v>3</v>
          </cell>
          <cell r="V338">
            <v>55</v>
          </cell>
          <cell r="W338">
            <v>1</v>
          </cell>
          <cell r="X338">
            <v>0</v>
          </cell>
        </row>
        <row r="339">
          <cell r="A339">
            <v>333</v>
          </cell>
          <cell r="B339">
            <v>22</v>
          </cell>
          <cell r="C339">
            <v>30</v>
          </cell>
          <cell r="D339">
            <v>22</v>
          </cell>
          <cell r="E339">
            <v>30</v>
          </cell>
          <cell r="F339">
            <v>20</v>
          </cell>
          <cell r="G339">
            <v>0</v>
          </cell>
          <cell r="H339">
            <v>0</v>
          </cell>
          <cell r="I339">
            <v>0</v>
          </cell>
          <cell r="J339">
            <v>3240</v>
          </cell>
          <cell r="K339" t="str">
            <v>ＣＦ社資収入／基金繰入金／減債基金</v>
          </cell>
          <cell r="L339" t="str">
            <v>減債基金</v>
          </cell>
          <cell r="M339">
            <v>3</v>
          </cell>
          <cell r="N339">
            <v>1</v>
          </cell>
          <cell r="O339">
            <v>3</v>
          </cell>
          <cell r="P339">
            <v>0</v>
          </cell>
          <cell r="Q339">
            <v>0</v>
          </cell>
          <cell r="R339">
            <v>0</v>
          </cell>
          <cell r="S339">
            <v>0</v>
          </cell>
          <cell r="T339">
            <v>0</v>
          </cell>
          <cell r="U339">
            <v>3</v>
          </cell>
          <cell r="V339">
            <v>55</v>
          </cell>
          <cell r="W339">
            <v>1</v>
          </cell>
          <cell r="X339">
            <v>0</v>
          </cell>
        </row>
        <row r="340">
          <cell r="A340">
            <v>334</v>
          </cell>
          <cell r="B340">
            <v>22</v>
          </cell>
          <cell r="C340">
            <v>30</v>
          </cell>
          <cell r="D340">
            <v>22</v>
          </cell>
          <cell r="E340">
            <v>30</v>
          </cell>
          <cell r="F340">
            <v>30</v>
          </cell>
          <cell r="G340">
            <v>0</v>
          </cell>
          <cell r="H340">
            <v>0</v>
          </cell>
          <cell r="I340">
            <v>0</v>
          </cell>
          <cell r="J340">
            <v>3245</v>
          </cell>
          <cell r="K340" t="str">
            <v>ＣＦ社資収入／基金繰入金／特定目的基金</v>
          </cell>
          <cell r="L340" t="str">
            <v>特定目的基金</v>
          </cell>
          <cell r="M340">
            <v>3</v>
          </cell>
          <cell r="N340">
            <v>1</v>
          </cell>
          <cell r="O340">
            <v>3</v>
          </cell>
          <cell r="P340">
            <v>0</v>
          </cell>
          <cell r="Q340">
            <v>0</v>
          </cell>
          <cell r="R340">
            <v>0</v>
          </cell>
          <cell r="S340">
            <v>0</v>
          </cell>
          <cell r="T340">
            <v>0</v>
          </cell>
          <cell r="U340">
            <v>3</v>
          </cell>
          <cell r="V340">
            <v>55</v>
          </cell>
          <cell r="W340">
            <v>1</v>
          </cell>
          <cell r="X340">
            <v>0</v>
          </cell>
        </row>
        <row r="341">
          <cell r="A341">
            <v>335</v>
          </cell>
          <cell r="B341">
            <v>22</v>
          </cell>
          <cell r="C341">
            <v>30</v>
          </cell>
          <cell r="D341">
            <v>22</v>
          </cell>
          <cell r="E341">
            <v>30</v>
          </cell>
          <cell r="F341">
            <v>40</v>
          </cell>
          <cell r="G341">
            <v>0</v>
          </cell>
          <cell r="H341">
            <v>0</v>
          </cell>
          <cell r="I341">
            <v>0</v>
          </cell>
          <cell r="J341">
            <v>3250</v>
          </cell>
          <cell r="K341" t="str">
            <v>ＣＦ社資収入／基金繰入金／定額運用基金</v>
          </cell>
          <cell r="L341" t="str">
            <v>定額運用基金</v>
          </cell>
          <cell r="M341">
            <v>3</v>
          </cell>
          <cell r="N341">
            <v>1</v>
          </cell>
          <cell r="O341">
            <v>3</v>
          </cell>
          <cell r="P341">
            <v>0</v>
          </cell>
          <cell r="Q341">
            <v>0</v>
          </cell>
          <cell r="R341">
            <v>0</v>
          </cell>
          <cell r="S341">
            <v>0</v>
          </cell>
          <cell r="T341">
            <v>0</v>
          </cell>
          <cell r="U341">
            <v>3</v>
          </cell>
          <cell r="V341">
            <v>55</v>
          </cell>
          <cell r="W341">
            <v>1</v>
          </cell>
          <cell r="X341">
            <v>0</v>
          </cell>
        </row>
        <row r="342">
          <cell r="A342">
            <v>336</v>
          </cell>
          <cell r="B342">
            <v>22</v>
          </cell>
          <cell r="C342">
            <v>40</v>
          </cell>
          <cell r="D342">
            <v>22</v>
          </cell>
          <cell r="E342">
            <v>40</v>
          </cell>
          <cell r="F342">
            <v>0</v>
          </cell>
          <cell r="G342">
            <v>0</v>
          </cell>
          <cell r="H342">
            <v>0</v>
          </cell>
          <cell r="I342">
            <v>0</v>
          </cell>
          <cell r="J342">
            <v>0</v>
          </cell>
          <cell r="K342">
            <v>0</v>
          </cell>
          <cell r="L342" t="str">
            <v>貸付金元金回収収入等</v>
          </cell>
          <cell r="M342">
            <v>2</v>
          </cell>
          <cell r="N342">
            <v>0</v>
          </cell>
          <cell r="O342">
            <v>3</v>
          </cell>
          <cell r="P342">
            <v>0</v>
          </cell>
          <cell r="Q342">
            <v>0</v>
          </cell>
          <cell r="R342">
            <v>0</v>
          </cell>
          <cell r="S342">
            <v>0</v>
          </cell>
          <cell r="T342">
            <v>0</v>
          </cell>
          <cell r="U342">
            <v>3</v>
          </cell>
          <cell r="V342">
            <v>55</v>
          </cell>
          <cell r="W342">
            <v>1</v>
          </cell>
          <cell r="X342">
            <v>0</v>
          </cell>
        </row>
        <row r="343">
          <cell r="A343">
            <v>337</v>
          </cell>
          <cell r="B343">
            <v>22</v>
          </cell>
          <cell r="C343">
            <v>40</v>
          </cell>
          <cell r="D343">
            <v>22</v>
          </cell>
          <cell r="E343">
            <v>40</v>
          </cell>
          <cell r="F343">
            <v>10</v>
          </cell>
          <cell r="G343">
            <v>0</v>
          </cell>
          <cell r="H343">
            <v>0</v>
          </cell>
          <cell r="I343">
            <v>0</v>
          </cell>
          <cell r="J343">
            <v>0</v>
          </cell>
          <cell r="K343">
            <v>0</v>
          </cell>
          <cell r="L343" t="str">
            <v>貸付金元金回収収入</v>
          </cell>
          <cell r="M343">
            <v>3</v>
          </cell>
          <cell r="N343">
            <v>0</v>
          </cell>
          <cell r="O343">
            <v>3</v>
          </cell>
          <cell r="P343">
            <v>0</v>
          </cell>
          <cell r="Q343">
            <v>0</v>
          </cell>
          <cell r="R343">
            <v>0</v>
          </cell>
          <cell r="S343">
            <v>0</v>
          </cell>
          <cell r="T343">
            <v>0</v>
          </cell>
          <cell r="U343">
            <v>3</v>
          </cell>
          <cell r="V343">
            <v>55</v>
          </cell>
          <cell r="W343">
            <v>0</v>
          </cell>
          <cell r="X343">
            <v>0</v>
          </cell>
        </row>
        <row r="344">
          <cell r="A344">
            <v>338</v>
          </cell>
          <cell r="B344">
            <v>22</v>
          </cell>
          <cell r="C344">
            <v>40</v>
          </cell>
          <cell r="D344">
            <v>22</v>
          </cell>
          <cell r="E344">
            <v>40</v>
          </cell>
          <cell r="F344">
            <v>10</v>
          </cell>
          <cell r="G344">
            <v>10</v>
          </cell>
          <cell r="H344">
            <v>0</v>
          </cell>
          <cell r="I344">
            <v>0</v>
          </cell>
          <cell r="J344">
            <v>3255</v>
          </cell>
          <cell r="K344" t="str">
            <v>ＣＦ社資収入／貸付金元金収入／事業収入（特別会計）</v>
          </cell>
          <cell r="L344" t="str">
            <v>事業収入（特別会計）</v>
          </cell>
          <cell r="M344">
            <v>4</v>
          </cell>
          <cell r="N344">
            <v>1</v>
          </cell>
          <cell r="O344">
            <v>3</v>
          </cell>
          <cell r="P344">
            <v>0</v>
          </cell>
          <cell r="Q344">
            <v>0</v>
          </cell>
          <cell r="R344">
            <v>0</v>
          </cell>
          <cell r="S344">
            <v>0</v>
          </cell>
          <cell r="T344">
            <v>0</v>
          </cell>
          <cell r="U344">
            <v>3</v>
          </cell>
          <cell r="V344">
            <v>55</v>
          </cell>
          <cell r="W344">
            <v>0</v>
          </cell>
          <cell r="X344">
            <v>0</v>
          </cell>
        </row>
        <row r="345">
          <cell r="A345">
            <v>339</v>
          </cell>
          <cell r="B345">
            <v>22</v>
          </cell>
          <cell r="C345">
            <v>40</v>
          </cell>
          <cell r="D345">
            <v>22</v>
          </cell>
          <cell r="E345">
            <v>40</v>
          </cell>
          <cell r="F345">
            <v>10</v>
          </cell>
          <cell r="G345">
            <v>20</v>
          </cell>
          <cell r="H345">
            <v>0</v>
          </cell>
          <cell r="I345">
            <v>0</v>
          </cell>
          <cell r="J345">
            <v>3260</v>
          </cell>
          <cell r="K345" t="str">
            <v>ＣＦ社資収入／諸収入（貸付金元金収入）</v>
          </cell>
          <cell r="L345" t="str">
            <v>諸収入（貸付金元金収入）</v>
          </cell>
          <cell r="M345">
            <v>4</v>
          </cell>
          <cell r="N345">
            <v>1</v>
          </cell>
          <cell r="O345">
            <v>3</v>
          </cell>
          <cell r="P345">
            <v>0</v>
          </cell>
          <cell r="Q345">
            <v>0</v>
          </cell>
          <cell r="R345">
            <v>0</v>
          </cell>
          <cell r="S345">
            <v>0</v>
          </cell>
          <cell r="T345">
            <v>0</v>
          </cell>
          <cell r="U345">
            <v>3</v>
          </cell>
          <cell r="V345">
            <v>55</v>
          </cell>
          <cell r="W345">
            <v>0</v>
          </cell>
          <cell r="X345">
            <v>0</v>
          </cell>
        </row>
        <row r="346">
          <cell r="A346">
            <v>340</v>
          </cell>
          <cell r="B346">
            <v>22</v>
          </cell>
          <cell r="C346">
            <v>40</v>
          </cell>
          <cell r="D346">
            <v>22</v>
          </cell>
          <cell r="E346">
            <v>40</v>
          </cell>
          <cell r="F346">
            <v>20</v>
          </cell>
          <cell r="G346">
            <v>0</v>
          </cell>
          <cell r="H346">
            <v>0</v>
          </cell>
          <cell r="I346">
            <v>0</v>
          </cell>
          <cell r="J346">
            <v>3262</v>
          </cell>
          <cell r="K346" t="str">
            <v>ＣＦ社資収入／その他社会資本整備等投資活動収入</v>
          </cell>
          <cell r="L346" t="str">
            <v>その他社会資本整備等投資活動収入</v>
          </cell>
          <cell r="M346">
            <v>3</v>
          </cell>
          <cell r="N346">
            <v>1</v>
          </cell>
          <cell r="O346">
            <v>3</v>
          </cell>
          <cell r="P346">
            <v>0</v>
          </cell>
          <cell r="Q346">
            <v>0</v>
          </cell>
          <cell r="R346">
            <v>0</v>
          </cell>
          <cell r="S346">
            <v>0</v>
          </cell>
          <cell r="T346">
            <v>0</v>
          </cell>
          <cell r="U346">
            <v>3</v>
          </cell>
          <cell r="V346">
            <v>55</v>
          </cell>
          <cell r="W346">
            <v>0</v>
          </cell>
          <cell r="X346">
            <v>0</v>
          </cell>
        </row>
        <row r="347">
          <cell r="A347">
            <v>341</v>
          </cell>
          <cell r="B347">
            <v>22</v>
          </cell>
          <cell r="C347">
            <v>50</v>
          </cell>
          <cell r="D347">
            <v>22</v>
          </cell>
          <cell r="E347">
            <v>50</v>
          </cell>
          <cell r="F347">
            <v>0</v>
          </cell>
          <cell r="G347">
            <v>0</v>
          </cell>
          <cell r="H347">
            <v>0</v>
          </cell>
          <cell r="I347">
            <v>0</v>
          </cell>
          <cell r="J347">
            <v>0</v>
          </cell>
          <cell r="K347">
            <v>0</v>
          </cell>
          <cell r="L347" t="str">
            <v>保証金収入</v>
          </cell>
          <cell r="M347">
            <v>2</v>
          </cell>
          <cell r="N347">
            <v>0</v>
          </cell>
          <cell r="O347">
            <v>3</v>
          </cell>
          <cell r="P347">
            <v>0</v>
          </cell>
          <cell r="Q347">
            <v>0</v>
          </cell>
          <cell r="R347">
            <v>0</v>
          </cell>
          <cell r="S347">
            <v>0</v>
          </cell>
          <cell r="T347">
            <v>0</v>
          </cell>
          <cell r="U347">
            <v>3</v>
          </cell>
          <cell r="V347">
            <v>55</v>
          </cell>
          <cell r="W347">
            <v>1</v>
          </cell>
          <cell r="X347">
            <v>0</v>
          </cell>
        </row>
        <row r="348">
          <cell r="A348">
            <v>342</v>
          </cell>
          <cell r="B348">
            <v>22</v>
          </cell>
          <cell r="C348">
            <v>50</v>
          </cell>
          <cell r="D348">
            <v>22</v>
          </cell>
          <cell r="E348">
            <v>50</v>
          </cell>
          <cell r="F348">
            <v>10</v>
          </cell>
          <cell r="G348">
            <v>0</v>
          </cell>
          <cell r="H348">
            <v>0</v>
          </cell>
          <cell r="I348">
            <v>0</v>
          </cell>
          <cell r="J348">
            <v>3265</v>
          </cell>
          <cell r="K348" t="str">
            <v>ＣＦ社資収入／預り保証金収入（特別会計）</v>
          </cell>
          <cell r="L348" t="str">
            <v>預り保証金収入（特別会計）</v>
          </cell>
          <cell r="M348">
            <v>3</v>
          </cell>
          <cell r="N348">
            <v>1</v>
          </cell>
          <cell r="O348">
            <v>3</v>
          </cell>
          <cell r="P348">
            <v>0</v>
          </cell>
          <cell r="Q348">
            <v>0</v>
          </cell>
          <cell r="R348">
            <v>0</v>
          </cell>
          <cell r="S348">
            <v>0</v>
          </cell>
          <cell r="T348">
            <v>0</v>
          </cell>
          <cell r="U348">
            <v>3</v>
          </cell>
          <cell r="V348">
            <v>55</v>
          </cell>
          <cell r="W348">
            <v>0</v>
          </cell>
          <cell r="X348">
            <v>0</v>
          </cell>
        </row>
        <row r="349">
          <cell r="A349">
            <v>343</v>
          </cell>
          <cell r="B349">
            <v>22</v>
          </cell>
          <cell r="C349">
            <v>50</v>
          </cell>
          <cell r="D349">
            <v>22</v>
          </cell>
          <cell r="E349">
            <v>50</v>
          </cell>
          <cell r="F349">
            <v>20</v>
          </cell>
          <cell r="G349">
            <v>0</v>
          </cell>
          <cell r="H349">
            <v>0</v>
          </cell>
          <cell r="I349">
            <v>0</v>
          </cell>
          <cell r="J349">
            <v>3270</v>
          </cell>
          <cell r="K349" t="str">
            <v>ＣＦ社資収入／差入保証金返還収入</v>
          </cell>
          <cell r="L349" t="str">
            <v>差入保証金返還収入</v>
          </cell>
          <cell r="M349">
            <v>3</v>
          </cell>
          <cell r="N349">
            <v>1</v>
          </cell>
          <cell r="O349">
            <v>3</v>
          </cell>
          <cell r="P349">
            <v>0</v>
          </cell>
          <cell r="Q349">
            <v>0</v>
          </cell>
          <cell r="R349">
            <v>0</v>
          </cell>
          <cell r="S349">
            <v>0</v>
          </cell>
          <cell r="T349">
            <v>0</v>
          </cell>
          <cell r="U349">
            <v>3</v>
          </cell>
          <cell r="V349">
            <v>55</v>
          </cell>
          <cell r="W349">
            <v>0</v>
          </cell>
          <cell r="X349">
            <v>0</v>
          </cell>
        </row>
        <row r="350">
          <cell r="A350">
            <v>344</v>
          </cell>
          <cell r="B350">
            <v>22</v>
          </cell>
          <cell r="C350">
            <v>60</v>
          </cell>
          <cell r="D350">
            <v>22</v>
          </cell>
          <cell r="E350">
            <v>60</v>
          </cell>
          <cell r="F350">
            <v>0</v>
          </cell>
          <cell r="G350">
            <v>0</v>
          </cell>
          <cell r="H350">
            <v>0</v>
          </cell>
          <cell r="I350">
            <v>0</v>
          </cell>
          <cell r="J350">
            <v>0</v>
          </cell>
          <cell r="K350">
            <v>0</v>
          </cell>
          <cell r="L350" t="str">
            <v>社会資本整備支出</v>
          </cell>
          <cell r="M350">
            <v>2</v>
          </cell>
          <cell r="N350">
            <v>0</v>
          </cell>
          <cell r="O350">
            <v>4</v>
          </cell>
          <cell r="P350">
            <v>0</v>
          </cell>
          <cell r="Q350">
            <v>0</v>
          </cell>
          <cell r="R350">
            <v>0</v>
          </cell>
          <cell r="S350">
            <v>0</v>
          </cell>
          <cell r="T350">
            <v>0</v>
          </cell>
          <cell r="U350">
            <v>3</v>
          </cell>
          <cell r="V350">
            <v>56</v>
          </cell>
          <cell r="W350">
            <v>0</v>
          </cell>
          <cell r="X350">
            <v>0</v>
          </cell>
        </row>
        <row r="351">
          <cell r="A351">
            <v>345</v>
          </cell>
          <cell r="B351">
            <v>22</v>
          </cell>
          <cell r="C351">
            <v>60</v>
          </cell>
          <cell r="D351">
            <v>22</v>
          </cell>
          <cell r="E351">
            <v>60</v>
          </cell>
          <cell r="F351">
            <v>10</v>
          </cell>
          <cell r="G351">
            <v>0</v>
          </cell>
          <cell r="H351">
            <v>0</v>
          </cell>
          <cell r="I351">
            <v>0</v>
          </cell>
          <cell r="J351">
            <v>3705</v>
          </cell>
          <cell r="K351" t="str">
            <v>ＣＦ社資支出／社会資本整備支出／物件費</v>
          </cell>
          <cell r="L351" t="str">
            <v>物件費</v>
          </cell>
          <cell r="M351">
            <v>3</v>
          </cell>
          <cell r="N351">
            <v>1</v>
          </cell>
          <cell r="O351">
            <v>4</v>
          </cell>
          <cell r="P351">
            <v>0</v>
          </cell>
          <cell r="Q351">
            <v>0</v>
          </cell>
          <cell r="R351">
            <v>0</v>
          </cell>
          <cell r="S351">
            <v>0</v>
          </cell>
          <cell r="T351">
            <v>0</v>
          </cell>
          <cell r="U351">
            <v>3</v>
          </cell>
          <cell r="V351">
            <v>56</v>
          </cell>
          <cell r="W351">
            <v>1</v>
          </cell>
          <cell r="X351">
            <v>0</v>
          </cell>
        </row>
        <row r="352">
          <cell r="A352">
            <v>346</v>
          </cell>
          <cell r="B352">
            <v>22</v>
          </cell>
          <cell r="C352">
            <v>60</v>
          </cell>
          <cell r="D352">
            <v>22</v>
          </cell>
          <cell r="E352">
            <v>60</v>
          </cell>
          <cell r="F352">
            <v>20</v>
          </cell>
          <cell r="G352">
            <v>0</v>
          </cell>
          <cell r="H352">
            <v>0</v>
          </cell>
          <cell r="I352">
            <v>0</v>
          </cell>
          <cell r="J352">
            <v>3710</v>
          </cell>
          <cell r="K352" t="str">
            <v>ＣＦ社資支出／社会資本整備支出／補助費等</v>
          </cell>
          <cell r="L352" t="str">
            <v>補助費等</v>
          </cell>
          <cell r="M352">
            <v>3</v>
          </cell>
          <cell r="N352">
            <v>1</v>
          </cell>
          <cell r="O352">
            <v>4</v>
          </cell>
          <cell r="P352">
            <v>0</v>
          </cell>
          <cell r="Q352">
            <v>0</v>
          </cell>
          <cell r="R352">
            <v>0</v>
          </cell>
          <cell r="S352">
            <v>0</v>
          </cell>
          <cell r="T352">
            <v>0</v>
          </cell>
          <cell r="U352">
            <v>3</v>
          </cell>
          <cell r="V352">
            <v>56</v>
          </cell>
          <cell r="W352">
            <v>1</v>
          </cell>
          <cell r="X352">
            <v>0</v>
          </cell>
        </row>
        <row r="353">
          <cell r="A353">
            <v>347</v>
          </cell>
          <cell r="B353">
            <v>22</v>
          </cell>
          <cell r="C353">
            <v>60</v>
          </cell>
          <cell r="D353">
            <v>22</v>
          </cell>
          <cell r="E353">
            <v>60</v>
          </cell>
          <cell r="F353">
            <v>30</v>
          </cell>
          <cell r="G353">
            <v>0</v>
          </cell>
          <cell r="H353">
            <v>0</v>
          </cell>
          <cell r="I353">
            <v>0</v>
          </cell>
          <cell r="J353">
            <v>3715</v>
          </cell>
          <cell r="K353" t="str">
            <v>ＣＦ社資支出／社会資本整備支出／投資的経費補助</v>
          </cell>
          <cell r="L353" t="str">
            <v>投資的経費補助</v>
          </cell>
          <cell r="M353">
            <v>3</v>
          </cell>
          <cell r="N353">
            <v>1</v>
          </cell>
          <cell r="O353">
            <v>4</v>
          </cell>
          <cell r="P353">
            <v>0</v>
          </cell>
          <cell r="Q353">
            <v>0</v>
          </cell>
          <cell r="R353">
            <v>0</v>
          </cell>
          <cell r="S353">
            <v>0</v>
          </cell>
          <cell r="T353">
            <v>0</v>
          </cell>
          <cell r="U353">
            <v>3</v>
          </cell>
          <cell r="V353">
            <v>56</v>
          </cell>
          <cell r="W353">
            <v>1</v>
          </cell>
          <cell r="X353">
            <v>0</v>
          </cell>
        </row>
        <row r="354">
          <cell r="A354">
            <v>348</v>
          </cell>
          <cell r="B354">
            <v>22</v>
          </cell>
          <cell r="C354">
            <v>60</v>
          </cell>
          <cell r="D354">
            <v>22</v>
          </cell>
          <cell r="E354">
            <v>60</v>
          </cell>
          <cell r="F354">
            <v>40</v>
          </cell>
          <cell r="G354">
            <v>0</v>
          </cell>
          <cell r="H354">
            <v>0</v>
          </cell>
          <cell r="I354">
            <v>0</v>
          </cell>
          <cell r="J354">
            <v>3720</v>
          </cell>
          <cell r="K354" t="str">
            <v>ＣＦ社資支出／社会資本整備支出／投資的経費単独</v>
          </cell>
          <cell r="L354" t="str">
            <v>投資的経費単独</v>
          </cell>
          <cell r="M354">
            <v>3</v>
          </cell>
          <cell r="N354">
            <v>1</v>
          </cell>
          <cell r="O354">
            <v>4</v>
          </cell>
          <cell r="P354">
            <v>0</v>
          </cell>
          <cell r="Q354">
            <v>0</v>
          </cell>
          <cell r="R354">
            <v>0</v>
          </cell>
          <cell r="S354">
            <v>0</v>
          </cell>
          <cell r="T354">
            <v>0</v>
          </cell>
          <cell r="U354">
            <v>3</v>
          </cell>
          <cell r="V354">
            <v>56</v>
          </cell>
          <cell r="W354">
            <v>1</v>
          </cell>
          <cell r="X354">
            <v>0</v>
          </cell>
        </row>
        <row r="355">
          <cell r="A355">
            <v>349</v>
          </cell>
          <cell r="B355">
            <v>22</v>
          </cell>
          <cell r="C355">
            <v>70</v>
          </cell>
          <cell r="D355">
            <v>22</v>
          </cell>
          <cell r="E355">
            <v>70</v>
          </cell>
          <cell r="F355">
            <v>0</v>
          </cell>
          <cell r="G355">
            <v>0</v>
          </cell>
          <cell r="H355">
            <v>0</v>
          </cell>
          <cell r="I355">
            <v>0</v>
          </cell>
          <cell r="J355">
            <v>0</v>
          </cell>
          <cell r="K355">
            <v>0</v>
          </cell>
          <cell r="L355" t="str">
            <v>基金積立金</v>
          </cell>
          <cell r="M355">
            <v>2</v>
          </cell>
          <cell r="N355">
            <v>0</v>
          </cell>
          <cell r="O355">
            <v>4</v>
          </cell>
          <cell r="P355">
            <v>0</v>
          </cell>
          <cell r="Q355">
            <v>0</v>
          </cell>
          <cell r="R355">
            <v>0</v>
          </cell>
          <cell r="S355">
            <v>0</v>
          </cell>
          <cell r="T355">
            <v>0</v>
          </cell>
          <cell r="U355">
            <v>3</v>
          </cell>
          <cell r="V355">
            <v>56</v>
          </cell>
          <cell r="W355">
            <v>0</v>
          </cell>
          <cell r="X355">
            <v>0</v>
          </cell>
        </row>
        <row r="356">
          <cell r="A356">
            <v>350</v>
          </cell>
          <cell r="B356">
            <v>22</v>
          </cell>
          <cell r="C356">
            <v>70</v>
          </cell>
          <cell r="D356">
            <v>22</v>
          </cell>
          <cell r="E356">
            <v>70</v>
          </cell>
          <cell r="F356">
            <v>10</v>
          </cell>
          <cell r="G356">
            <v>0</v>
          </cell>
          <cell r="H356">
            <v>0</v>
          </cell>
          <cell r="I356">
            <v>0</v>
          </cell>
          <cell r="J356">
            <v>3725</v>
          </cell>
          <cell r="K356" t="str">
            <v>ＣＦ社資支出／基金積立金／財政調整基金</v>
          </cell>
          <cell r="L356" t="str">
            <v>財政調整基金</v>
          </cell>
          <cell r="M356">
            <v>3</v>
          </cell>
          <cell r="N356">
            <v>1</v>
          </cell>
          <cell r="O356">
            <v>4</v>
          </cell>
          <cell r="P356">
            <v>0</v>
          </cell>
          <cell r="Q356">
            <v>0</v>
          </cell>
          <cell r="R356">
            <v>0</v>
          </cell>
          <cell r="S356">
            <v>0</v>
          </cell>
          <cell r="T356">
            <v>0</v>
          </cell>
          <cell r="U356">
            <v>3</v>
          </cell>
          <cell r="V356">
            <v>56</v>
          </cell>
          <cell r="W356">
            <v>1</v>
          </cell>
          <cell r="X356">
            <v>0</v>
          </cell>
        </row>
        <row r="357">
          <cell r="A357">
            <v>351</v>
          </cell>
          <cell r="B357">
            <v>22</v>
          </cell>
          <cell r="C357">
            <v>70</v>
          </cell>
          <cell r="D357">
            <v>22</v>
          </cell>
          <cell r="E357">
            <v>70</v>
          </cell>
          <cell r="F357">
            <v>20</v>
          </cell>
          <cell r="G357">
            <v>0</v>
          </cell>
          <cell r="H357">
            <v>0</v>
          </cell>
          <cell r="I357">
            <v>0</v>
          </cell>
          <cell r="J357">
            <v>3730</v>
          </cell>
          <cell r="K357" t="str">
            <v>ＣＦ社資支出／基金積立金／減債基金</v>
          </cell>
          <cell r="L357" t="str">
            <v>減債基金</v>
          </cell>
          <cell r="M357">
            <v>3</v>
          </cell>
          <cell r="N357">
            <v>1</v>
          </cell>
          <cell r="O357">
            <v>4</v>
          </cell>
          <cell r="P357">
            <v>0</v>
          </cell>
          <cell r="Q357">
            <v>0</v>
          </cell>
          <cell r="R357">
            <v>0</v>
          </cell>
          <cell r="S357">
            <v>0</v>
          </cell>
          <cell r="T357">
            <v>0</v>
          </cell>
          <cell r="U357">
            <v>3</v>
          </cell>
          <cell r="V357">
            <v>56</v>
          </cell>
          <cell r="W357">
            <v>1</v>
          </cell>
          <cell r="X357">
            <v>0</v>
          </cell>
        </row>
        <row r="358">
          <cell r="A358">
            <v>352</v>
          </cell>
          <cell r="B358">
            <v>22</v>
          </cell>
          <cell r="C358">
            <v>70</v>
          </cell>
          <cell r="D358">
            <v>22</v>
          </cell>
          <cell r="E358">
            <v>70</v>
          </cell>
          <cell r="F358">
            <v>30</v>
          </cell>
          <cell r="G358">
            <v>0</v>
          </cell>
          <cell r="H358">
            <v>0</v>
          </cell>
          <cell r="I358">
            <v>0</v>
          </cell>
          <cell r="J358">
            <v>3735</v>
          </cell>
          <cell r="K358" t="str">
            <v>ＣＦ社資支出／基金積立金／特定目的基金</v>
          </cell>
          <cell r="L358" t="str">
            <v>特定目的基金</v>
          </cell>
          <cell r="M358">
            <v>3</v>
          </cell>
          <cell r="N358">
            <v>1</v>
          </cell>
          <cell r="O358">
            <v>4</v>
          </cell>
          <cell r="P358">
            <v>0</v>
          </cell>
          <cell r="Q358">
            <v>0</v>
          </cell>
          <cell r="R358">
            <v>0</v>
          </cell>
          <cell r="S358">
            <v>0</v>
          </cell>
          <cell r="T358">
            <v>0</v>
          </cell>
          <cell r="U358">
            <v>3</v>
          </cell>
          <cell r="V358">
            <v>56</v>
          </cell>
          <cell r="W358">
            <v>1</v>
          </cell>
          <cell r="X358">
            <v>0</v>
          </cell>
        </row>
        <row r="359">
          <cell r="A359">
            <v>353</v>
          </cell>
          <cell r="B359">
            <v>22</v>
          </cell>
          <cell r="C359">
            <v>70</v>
          </cell>
          <cell r="D359">
            <v>22</v>
          </cell>
          <cell r="E359">
            <v>70</v>
          </cell>
          <cell r="F359">
            <v>40</v>
          </cell>
          <cell r="G359">
            <v>0</v>
          </cell>
          <cell r="H359">
            <v>0</v>
          </cell>
          <cell r="I359">
            <v>0</v>
          </cell>
          <cell r="J359">
            <v>3740</v>
          </cell>
          <cell r="K359" t="str">
            <v>ＣＦ社資支出／基金積立金／定額運用基金</v>
          </cell>
          <cell r="L359" t="str">
            <v>定額運用基金</v>
          </cell>
          <cell r="M359">
            <v>3</v>
          </cell>
          <cell r="N359">
            <v>1</v>
          </cell>
          <cell r="O359">
            <v>4</v>
          </cell>
          <cell r="P359">
            <v>0</v>
          </cell>
          <cell r="Q359">
            <v>0</v>
          </cell>
          <cell r="R359">
            <v>0</v>
          </cell>
          <cell r="S359">
            <v>0</v>
          </cell>
          <cell r="T359">
            <v>0</v>
          </cell>
          <cell r="U359">
            <v>3</v>
          </cell>
          <cell r="V359">
            <v>56</v>
          </cell>
          <cell r="W359">
            <v>1</v>
          </cell>
          <cell r="X359">
            <v>0</v>
          </cell>
        </row>
        <row r="360">
          <cell r="A360">
            <v>354</v>
          </cell>
          <cell r="B360">
            <v>22</v>
          </cell>
          <cell r="C360">
            <v>80</v>
          </cell>
          <cell r="D360">
            <v>22</v>
          </cell>
          <cell r="E360">
            <v>80</v>
          </cell>
          <cell r="F360">
            <v>0</v>
          </cell>
          <cell r="G360">
            <v>0</v>
          </cell>
          <cell r="H360">
            <v>0</v>
          </cell>
          <cell r="I360">
            <v>0</v>
          </cell>
          <cell r="J360">
            <v>0</v>
          </cell>
          <cell r="K360">
            <v>0</v>
          </cell>
          <cell r="L360" t="str">
            <v>貸付金・出資金等</v>
          </cell>
          <cell r="M360">
            <v>2</v>
          </cell>
          <cell r="N360">
            <v>0</v>
          </cell>
          <cell r="O360">
            <v>4</v>
          </cell>
          <cell r="P360">
            <v>0</v>
          </cell>
          <cell r="Q360">
            <v>0</v>
          </cell>
          <cell r="R360">
            <v>0</v>
          </cell>
          <cell r="S360">
            <v>0</v>
          </cell>
          <cell r="T360">
            <v>0</v>
          </cell>
          <cell r="U360">
            <v>3</v>
          </cell>
          <cell r="V360">
            <v>56</v>
          </cell>
          <cell r="W360">
            <v>0</v>
          </cell>
          <cell r="X360">
            <v>0</v>
          </cell>
        </row>
        <row r="361">
          <cell r="A361">
            <v>355</v>
          </cell>
          <cell r="B361">
            <v>22</v>
          </cell>
          <cell r="C361">
            <v>80</v>
          </cell>
          <cell r="D361">
            <v>22</v>
          </cell>
          <cell r="E361">
            <v>80</v>
          </cell>
          <cell r="F361">
            <v>10</v>
          </cell>
          <cell r="G361">
            <v>0</v>
          </cell>
          <cell r="H361">
            <v>0</v>
          </cell>
          <cell r="I361">
            <v>0</v>
          </cell>
          <cell r="J361">
            <v>3745</v>
          </cell>
          <cell r="K361" t="str">
            <v>ＣＦ社資支出／出資金</v>
          </cell>
          <cell r="L361" t="str">
            <v>出資金</v>
          </cell>
          <cell r="M361">
            <v>3</v>
          </cell>
          <cell r="N361">
            <v>1</v>
          </cell>
          <cell r="O361">
            <v>4</v>
          </cell>
          <cell r="P361">
            <v>0</v>
          </cell>
          <cell r="Q361">
            <v>0</v>
          </cell>
          <cell r="R361">
            <v>0</v>
          </cell>
          <cell r="S361">
            <v>0</v>
          </cell>
          <cell r="T361">
            <v>0</v>
          </cell>
          <cell r="U361">
            <v>3</v>
          </cell>
          <cell r="V361">
            <v>56</v>
          </cell>
          <cell r="W361">
            <v>1</v>
          </cell>
          <cell r="X361">
            <v>0</v>
          </cell>
        </row>
        <row r="362">
          <cell r="A362">
            <v>356</v>
          </cell>
          <cell r="B362">
            <v>22</v>
          </cell>
          <cell r="C362">
            <v>80</v>
          </cell>
          <cell r="D362">
            <v>22</v>
          </cell>
          <cell r="E362">
            <v>80</v>
          </cell>
          <cell r="F362">
            <v>20</v>
          </cell>
          <cell r="G362">
            <v>0</v>
          </cell>
          <cell r="H362">
            <v>0</v>
          </cell>
          <cell r="I362">
            <v>0</v>
          </cell>
          <cell r="J362">
            <v>3750</v>
          </cell>
          <cell r="K362" t="str">
            <v>ＣＦ社資支出／繰出金（他会計）</v>
          </cell>
          <cell r="L362" t="str">
            <v>繰出金（他会計）</v>
          </cell>
          <cell r="M362">
            <v>3</v>
          </cell>
          <cell r="N362">
            <v>1</v>
          </cell>
          <cell r="O362">
            <v>4</v>
          </cell>
          <cell r="P362">
            <v>0</v>
          </cell>
          <cell r="Q362">
            <v>0</v>
          </cell>
          <cell r="R362">
            <v>0</v>
          </cell>
          <cell r="S362">
            <v>0</v>
          </cell>
          <cell r="T362">
            <v>0</v>
          </cell>
          <cell r="U362">
            <v>3</v>
          </cell>
          <cell r="V362">
            <v>56</v>
          </cell>
          <cell r="W362">
            <v>1</v>
          </cell>
          <cell r="X362">
            <v>0</v>
          </cell>
        </row>
        <row r="363">
          <cell r="A363">
            <v>357</v>
          </cell>
          <cell r="B363">
            <v>22</v>
          </cell>
          <cell r="C363">
            <v>80</v>
          </cell>
          <cell r="D363">
            <v>22</v>
          </cell>
          <cell r="E363">
            <v>80</v>
          </cell>
          <cell r="F363">
            <v>30</v>
          </cell>
          <cell r="G363">
            <v>0</v>
          </cell>
          <cell r="H363">
            <v>0</v>
          </cell>
          <cell r="I363">
            <v>0</v>
          </cell>
          <cell r="J363">
            <v>3755</v>
          </cell>
          <cell r="K363" t="str">
            <v>ＣＦ社資支出／貸付金</v>
          </cell>
          <cell r="L363" t="str">
            <v>貸付金</v>
          </cell>
          <cell r="M363">
            <v>3</v>
          </cell>
          <cell r="N363">
            <v>1</v>
          </cell>
          <cell r="O363">
            <v>4</v>
          </cell>
          <cell r="P363">
            <v>0</v>
          </cell>
          <cell r="Q363">
            <v>0</v>
          </cell>
          <cell r="R363">
            <v>0</v>
          </cell>
          <cell r="S363">
            <v>0</v>
          </cell>
          <cell r="T363">
            <v>0</v>
          </cell>
          <cell r="U363">
            <v>3</v>
          </cell>
          <cell r="V363">
            <v>56</v>
          </cell>
          <cell r="W363">
            <v>1</v>
          </cell>
          <cell r="X363">
            <v>0</v>
          </cell>
        </row>
        <row r="364">
          <cell r="A364">
            <v>358</v>
          </cell>
          <cell r="B364">
            <v>22</v>
          </cell>
          <cell r="C364">
            <v>90</v>
          </cell>
          <cell r="D364">
            <v>22</v>
          </cell>
          <cell r="E364">
            <v>90</v>
          </cell>
          <cell r="F364">
            <v>0</v>
          </cell>
          <cell r="G364">
            <v>0</v>
          </cell>
          <cell r="H364">
            <v>0</v>
          </cell>
          <cell r="I364">
            <v>0</v>
          </cell>
          <cell r="J364">
            <v>0</v>
          </cell>
          <cell r="K364">
            <v>0</v>
          </cell>
          <cell r="L364" t="str">
            <v>保証金支出</v>
          </cell>
          <cell r="M364">
            <v>2</v>
          </cell>
          <cell r="N364">
            <v>0</v>
          </cell>
          <cell r="O364">
            <v>4</v>
          </cell>
          <cell r="P364">
            <v>0</v>
          </cell>
          <cell r="Q364">
            <v>0</v>
          </cell>
          <cell r="R364">
            <v>0</v>
          </cell>
          <cell r="S364">
            <v>0</v>
          </cell>
          <cell r="T364">
            <v>0</v>
          </cell>
          <cell r="U364">
            <v>3</v>
          </cell>
          <cell r="V364">
            <v>56</v>
          </cell>
          <cell r="W364">
            <v>1</v>
          </cell>
          <cell r="X364">
            <v>0</v>
          </cell>
        </row>
        <row r="365">
          <cell r="A365">
            <v>359</v>
          </cell>
          <cell r="B365">
            <v>22</v>
          </cell>
          <cell r="C365">
            <v>90</v>
          </cell>
          <cell r="D365">
            <v>22</v>
          </cell>
          <cell r="E365">
            <v>90</v>
          </cell>
          <cell r="F365">
            <v>10</v>
          </cell>
          <cell r="G365">
            <v>0</v>
          </cell>
          <cell r="H365">
            <v>0</v>
          </cell>
          <cell r="I365">
            <v>0</v>
          </cell>
          <cell r="J365">
            <v>3760</v>
          </cell>
          <cell r="K365" t="str">
            <v>ＣＦ社資支出／預り保証金返還支出（特別会計）</v>
          </cell>
          <cell r="L365" t="str">
            <v>預り保証金返還支出（特別会計）</v>
          </cell>
          <cell r="M365">
            <v>3</v>
          </cell>
          <cell r="N365">
            <v>1</v>
          </cell>
          <cell r="O365">
            <v>4</v>
          </cell>
          <cell r="P365">
            <v>0</v>
          </cell>
          <cell r="Q365">
            <v>0</v>
          </cell>
          <cell r="R365">
            <v>0</v>
          </cell>
          <cell r="S365">
            <v>0</v>
          </cell>
          <cell r="T365">
            <v>0</v>
          </cell>
          <cell r="U365">
            <v>3</v>
          </cell>
          <cell r="V365">
            <v>56</v>
          </cell>
          <cell r="W365">
            <v>0</v>
          </cell>
          <cell r="X365">
            <v>0</v>
          </cell>
        </row>
        <row r="366">
          <cell r="A366">
            <v>360</v>
          </cell>
          <cell r="B366">
            <v>22</v>
          </cell>
          <cell r="C366">
            <v>90</v>
          </cell>
          <cell r="D366">
            <v>22</v>
          </cell>
          <cell r="E366">
            <v>90</v>
          </cell>
          <cell r="F366">
            <v>20</v>
          </cell>
          <cell r="G366">
            <v>0</v>
          </cell>
          <cell r="H366">
            <v>0</v>
          </cell>
          <cell r="I366">
            <v>0</v>
          </cell>
          <cell r="J366">
            <v>3765</v>
          </cell>
          <cell r="K366" t="str">
            <v>ＣＦ社資支出／差入保証金支出</v>
          </cell>
          <cell r="L366" t="str">
            <v>差入保証金支出</v>
          </cell>
          <cell r="M366">
            <v>3</v>
          </cell>
          <cell r="N366">
            <v>1</v>
          </cell>
          <cell r="O366">
            <v>4</v>
          </cell>
          <cell r="P366">
            <v>0</v>
          </cell>
          <cell r="Q366">
            <v>0</v>
          </cell>
          <cell r="R366">
            <v>0</v>
          </cell>
          <cell r="S366">
            <v>0</v>
          </cell>
          <cell r="T366">
            <v>0</v>
          </cell>
          <cell r="U366">
            <v>3</v>
          </cell>
          <cell r="V366">
            <v>56</v>
          </cell>
          <cell r="W366">
            <v>0</v>
          </cell>
          <cell r="X366">
            <v>0</v>
          </cell>
        </row>
        <row r="367">
          <cell r="A367">
            <v>361</v>
          </cell>
          <cell r="B367">
            <v>23</v>
          </cell>
          <cell r="C367">
            <v>0</v>
          </cell>
          <cell r="D367">
            <v>23</v>
          </cell>
          <cell r="E367">
            <v>0</v>
          </cell>
          <cell r="F367">
            <v>0</v>
          </cell>
          <cell r="G367">
            <v>0</v>
          </cell>
          <cell r="H367">
            <v>0</v>
          </cell>
          <cell r="I367">
            <v>0</v>
          </cell>
          <cell r="J367">
            <v>0</v>
          </cell>
          <cell r="K367">
            <v>0</v>
          </cell>
          <cell r="L367" t="str">
            <v>財務活動</v>
          </cell>
          <cell r="M367">
            <v>1</v>
          </cell>
          <cell r="N367">
            <v>0</v>
          </cell>
          <cell r="O367">
            <v>3</v>
          </cell>
          <cell r="P367">
            <v>0</v>
          </cell>
          <cell r="Q367">
            <v>0</v>
          </cell>
          <cell r="R367">
            <v>0</v>
          </cell>
          <cell r="S367">
            <v>0</v>
          </cell>
          <cell r="T367">
            <v>0</v>
          </cell>
          <cell r="U367">
            <v>3</v>
          </cell>
          <cell r="V367">
            <v>60</v>
          </cell>
          <cell r="W367">
            <v>0</v>
          </cell>
          <cell r="X367">
            <v>0</v>
          </cell>
        </row>
        <row r="368">
          <cell r="A368">
            <v>362</v>
          </cell>
          <cell r="B368">
            <v>23</v>
          </cell>
          <cell r="C368">
            <v>10</v>
          </cell>
          <cell r="D368">
            <v>23</v>
          </cell>
          <cell r="E368">
            <v>10</v>
          </cell>
          <cell r="F368">
            <v>0</v>
          </cell>
          <cell r="G368">
            <v>0</v>
          </cell>
          <cell r="H368">
            <v>0</v>
          </cell>
          <cell r="I368">
            <v>0</v>
          </cell>
          <cell r="J368">
            <v>0</v>
          </cell>
          <cell r="K368">
            <v>0</v>
          </cell>
          <cell r="L368" t="str">
            <v>財務活動収入</v>
          </cell>
          <cell r="M368">
            <v>2</v>
          </cell>
          <cell r="N368">
            <v>0</v>
          </cell>
          <cell r="O368">
            <v>3</v>
          </cell>
          <cell r="P368">
            <v>0</v>
          </cell>
          <cell r="Q368">
            <v>0</v>
          </cell>
          <cell r="R368">
            <v>0</v>
          </cell>
          <cell r="S368">
            <v>0</v>
          </cell>
          <cell r="T368">
            <v>0</v>
          </cell>
          <cell r="U368">
            <v>3</v>
          </cell>
          <cell r="V368">
            <v>60</v>
          </cell>
          <cell r="W368">
            <v>0</v>
          </cell>
          <cell r="X368">
            <v>0</v>
          </cell>
        </row>
        <row r="369">
          <cell r="A369">
            <v>363</v>
          </cell>
          <cell r="B369">
            <v>23</v>
          </cell>
          <cell r="C369">
            <v>10</v>
          </cell>
          <cell r="D369">
            <v>23</v>
          </cell>
          <cell r="E369">
            <v>10</v>
          </cell>
          <cell r="F369">
            <v>10</v>
          </cell>
          <cell r="G369">
            <v>0</v>
          </cell>
          <cell r="H369">
            <v>0</v>
          </cell>
          <cell r="I369">
            <v>0</v>
          </cell>
          <cell r="J369">
            <v>3305</v>
          </cell>
          <cell r="K369" t="str">
            <v>ＣＦ財務収入／都債</v>
          </cell>
          <cell r="L369" t="str">
            <v>都債</v>
          </cell>
          <cell r="M369">
            <v>3</v>
          </cell>
          <cell r="N369">
            <v>1</v>
          </cell>
          <cell r="O369">
            <v>3</v>
          </cell>
          <cell r="P369">
            <v>0</v>
          </cell>
          <cell r="Q369">
            <v>0</v>
          </cell>
          <cell r="R369">
            <v>0</v>
          </cell>
          <cell r="S369">
            <v>0</v>
          </cell>
          <cell r="T369">
            <v>0</v>
          </cell>
          <cell r="U369">
            <v>3</v>
          </cell>
          <cell r="V369">
            <v>60</v>
          </cell>
          <cell r="W369">
            <v>1</v>
          </cell>
          <cell r="X369">
            <v>0</v>
          </cell>
        </row>
        <row r="370">
          <cell r="A370">
            <v>364</v>
          </cell>
          <cell r="B370">
            <v>23</v>
          </cell>
          <cell r="C370">
            <v>10</v>
          </cell>
          <cell r="D370">
            <v>23</v>
          </cell>
          <cell r="E370">
            <v>10</v>
          </cell>
          <cell r="F370">
            <v>20</v>
          </cell>
          <cell r="G370">
            <v>0</v>
          </cell>
          <cell r="H370">
            <v>0</v>
          </cell>
          <cell r="I370">
            <v>0</v>
          </cell>
          <cell r="J370">
            <v>3310</v>
          </cell>
          <cell r="K370" t="str">
            <v>ＣＦ財務収入／他会計借入金等</v>
          </cell>
          <cell r="L370" t="str">
            <v>他会計借入金等</v>
          </cell>
          <cell r="M370">
            <v>3</v>
          </cell>
          <cell r="N370">
            <v>1</v>
          </cell>
          <cell r="O370">
            <v>3</v>
          </cell>
          <cell r="P370">
            <v>0</v>
          </cell>
          <cell r="Q370">
            <v>0</v>
          </cell>
          <cell r="R370">
            <v>0</v>
          </cell>
          <cell r="S370">
            <v>0</v>
          </cell>
          <cell r="T370">
            <v>0</v>
          </cell>
          <cell r="U370">
            <v>3</v>
          </cell>
          <cell r="V370">
            <v>60</v>
          </cell>
          <cell r="W370">
            <v>1</v>
          </cell>
          <cell r="X370">
            <v>0</v>
          </cell>
        </row>
        <row r="371">
          <cell r="A371">
            <v>365</v>
          </cell>
          <cell r="B371">
            <v>23</v>
          </cell>
          <cell r="C371">
            <v>10</v>
          </cell>
          <cell r="D371">
            <v>23</v>
          </cell>
          <cell r="E371">
            <v>10</v>
          </cell>
          <cell r="F371">
            <v>30</v>
          </cell>
          <cell r="G371">
            <v>0</v>
          </cell>
          <cell r="H371">
            <v>0</v>
          </cell>
          <cell r="I371">
            <v>0</v>
          </cell>
          <cell r="J371">
            <v>0</v>
          </cell>
          <cell r="K371">
            <v>0</v>
          </cell>
          <cell r="L371" t="str">
            <v>基金運用金借入</v>
          </cell>
          <cell r="M371">
            <v>3</v>
          </cell>
          <cell r="N371">
            <v>0</v>
          </cell>
          <cell r="O371">
            <v>3</v>
          </cell>
          <cell r="P371">
            <v>0</v>
          </cell>
          <cell r="Q371">
            <v>0</v>
          </cell>
          <cell r="R371">
            <v>0</v>
          </cell>
          <cell r="S371">
            <v>0</v>
          </cell>
          <cell r="T371">
            <v>0</v>
          </cell>
          <cell r="U371">
            <v>3</v>
          </cell>
          <cell r="V371">
            <v>60</v>
          </cell>
          <cell r="W371">
            <v>1</v>
          </cell>
          <cell r="X371">
            <v>0</v>
          </cell>
        </row>
        <row r="372">
          <cell r="A372">
            <v>366</v>
          </cell>
          <cell r="B372">
            <v>23</v>
          </cell>
          <cell r="C372">
            <v>10</v>
          </cell>
          <cell r="D372">
            <v>23</v>
          </cell>
          <cell r="E372">
            <v>10</v>
          </cell>
          <cell r="F372">
            <v>30</v>
          </cell>
          <cell r="G372">
            <v>10</v>
          </cell>
          <cell r="H372">
            <v>0</v>
          </cell>
          <cell r="I372">
            <v>0</v>
          </cell>
          <cell r="J372">
            <v>3315</v>
          </cell>
          <cell r="K372" t="str">
            <v>ＣＦ財務収入／基金運用金借入／財政調整基金</v>
          </cell>
          <cell r="L372" t="str">
            <v>財政調整基金</v>
          </cell>
          <cell r="M372">
            <v>4</v>
          </cell>
          <cell r="N372">
            <v>1</v>
          </cell>
          <cell r="O372">
            <v>3</v>
          </cell>
          <cell r="P372">
            <v>0</v>
          </cell>
          <cell r="Q372">
            <v>0</v>
          </cell>
          <cell r="R372">
            <v>0</v>
          </cell>
          <cell r="S372">
            <v>0</v>
          </cell>
          <cell r="T372">
            <v>0</v>
          </cell>
          <cell r="U372">
            <v>3</v>
          </cell>
          <cell r="V372">
            <v>60</v>
          </cell>
          <cell r="W372">
            <v>0</v>
          </cell>
          <cell r="X372">
            <v>0</v>
          </cell>
        </row>
        <row r="373">
          <cell r="A373">
            <v>367</v>
          </cell>
          <cell r="B373">
            <v>23</v>
          </cell>
          <cell r="C373">
            <v>10</v>
          </cell>
          <cell r="D373">
            <v>23</v>
          </cell>
          <cell r="E373">
            <v>10</v>
          </cell>
          <cell r="F373">
            <v>30</v>
          </cell>
          <cell r="G373">
            <v>20</v>
          </cell>
          <cell r="H373">
            <v>0</v>
          </cell>
          <cell r="I373">
            <v>0</v>
          </cell>
          <cell r="J373">
            <v>3320</v>
          </cell>
          <cell r="K373" t="str">
            <v>ＣＦ財務収入／基金運用金借入／減債基金</v>
          </cell>
          <cell r="L373" t="str">
            <v>減債基金</v>
          </cell>
          <cell r="M373">
            <v>4</v>
          </cell>
          <cell r="N373">
            <v>1</v>
          </cell>
          <cell r="O373">
            <v>3</v>
          </cell>
          <cell r="P373">
            <v>0</v>
          </cell>
          <cell r="Q373">
            <v>0</v>
          </cell>
          <cell r="R373">
            <v>0</v>
          </cell>
          <cell r="S373">
            <v>0</v>
          </cell>
          <cell r="T373">
            <v>0</v>
          </cell>
          <cell r="U373">
            <v>3</v>
          </cell>
          <cell r="V373">
            <v>60</v>
          </cell>
          <cell r="W373">
            <v>0</v>
          </cell>
          <cell r="X373">
            <v>0</v>
          </cell>
        </row>
        <row r="374">
          <cell r="A374">
            <v>368</v>
          </cell>
          <cell r="B374">
            <v>23</v>
          </cell>
          <cell r="C374">
            <v>10</v>
          </cell>
          <cell r="D374">
            <v>23</v>
          </cell>
          <cell r="E374">
            <v>10</v>
          </cell>
          <cell r="F374">
            <v>30</v>
          </cell>
          <cell r="G374">
            <v>30</v>
          </cell>
          <cell r="H374">
            <v>0</v>
          </cell>
          <cell r="I374">
            <v>0</v>
          </cell>
          <cell r="J374">
            <v>3325</v>
          </cell>
          <cell r="K374" t="str">
            <v>ＣＦ財務収入／基金運用金借入／特定目的基金</v>
          </cell>
          <cell r="L374" t="str">
            <v>特定目的基金</v>
          </cell>
          <cell r="M374">
            <v>4</v>
          </cell>
          <cell r="N374">
            <v>1</v>
          </cell>
          <cell r="O374">
            <v>3</v>
          </cell>
          <cell r="P374">
            <v>0</v>
          </cell>
          <cell r="Q374">
            <v>0</v>
          </cell>
          <cell r="R374">
            <v>0</v>
          </cell>
          <cell r="S374">
            <v>0</v>
          </cell>
          <cell r="T374">
            <v>0</v>
          </cell>
          <cell r="U374">
            <v>3</v>
          </cell>
          <cell r="V374">
            <v>60</v>
          </cell>
          <cell r="W374">
            <v>0</v>
          </cell>
          <cell r="X374">
            <v>0</v>
          </cell>
        </row>
        <row r="375">
          <cell r="A375">
            <v>369</v>
          </cell>
          <cell r="B375">
            <v>23</v>
          </cell>
          <cell r="C375">
            <v>10</v>
          </cell>
          <cell r="D375">
            <v>23</v>
          </cell>
          <cell r="E375">
            <v>10</v>
          </cell>
          <cell r="F375">
            <v>30</v>
          </cell>
          <cell r="G375">
            <v>40</v>
          </cell>
          <cell r="H375">
            <v>0</v>
          </cell>
          <cell r="I375">
            <v>0</v>
          </cell>
          <cell r="J375">
            <v>3330</v>
          </cell>
          <cell r="K375" t="str">
            <v>ＣＦ財務収入／基金運用金借入／定額運用基金</v>
          </cell>
          <cell r="L375" t="str">
            <v>定額運用基金</v>
          </cell>
          <cell r="M375">
            <v>4</v>
          </cell>
          <cell r="N375">
            <v>1</v>
          </cell>
          <cell r="O375">
            <v>3</v>
          </cell>
          <cell r="P375">
            <v>0</v>
          </cell>
          <cell r="Q375">
            <v>0</v>
          </cell>
          <cell r="R375">
            <v>0</v>
          </cell>
          <cell r="S375">
            <v>0</v>
          </cell>
          <cell r="T375">
            <v>0</v>
          </cell>
          <cell r="U375">
            <v>3</v>
          </cell>
          <cell r="V375">
            <v>60</v>
          </cell>
          <cell r="W375">
            <v>0</v>
          </cell>
          <cell r="X375">
            <v>0</v>
          </cell>
        </row>
        <row r="376">
          <cell r="A376">
            <v>370</v>
          </cell>
          <cell r="B376">
            <v>23</v>
          </cell>
          <cell r="C376">
            <v>10</v>
          </cell>
          <cell r="D376">
            <v>23</v>
          </cell>
          <cell r="E376">
            <v>10</v>
          </cell>
          <cell r="F376">
            <v>40</v>
          </cell>
          <cell r="G376">
            <v>0</v>
          </cell>
          <cell r="H376">
            <v>0</v>
          </cell>
          <cell r="I376">
            <v>0</v>
          </cell>
          <cell r="J376">
            <v>3335</v>
          </cell>
          <cell r="K376" t="str">
            <v>ＣＦ財務収入／繰入金</v>
          </cell>
          <cell r="L376" t="str">
            <v>繰入金</v>
          </cell>
          <cell r="M376">
            <v>3</v>
          </cell>
          <cell r="N376">
            <v>1</v>
          </cell>
          <cell r="O376">
            <v>3</v>
          </cell>
          <cell r="P376">
            <v>0</v>
          </cell>
          <cell r="Q376">
            <v>0</v>
          </cell>
          <cell r="R376">
            <v>0</v>
          </cell>
          <cell r="S376">
            <v>0</v>
          </cell>
          <cell r="T376">
            <v>0</v>
          </cell>
          <cell r="U376">
            <v>3</v>
          </cell>
          <cell r="V376">
            <v>60</v>
          </cell>
          <cell r="W376">
            <v>1</v>
          </cell>
          <cell r="X376">
            <v>0</v>
          </cell>
        </row>
        <row r="377">
          <cell r="A377">
            <v>371</v>
          </cell>
          <cell r="B377">
            <v>23</v>
          </cell>
          <cell r="C377">
            <v>10</v>
          </cell>
          <cell r="D377">
            <v>23</v>
          </cell>
          <cell r="E377">
            <v>10</v>
          </cell>
          <cell r="F377">
            <v>99</v>
          </cell>
          <cell r="G377">
            <v>0</v>
          </cell>
          <cell r="H377">
            <v>0</v>
          </cell>
          <cell r="I377">
            <v>0</v>
          </cell>
          <cell r="J377">
            <v>3960</v>
          </cell>
          <cell r="K377" t="str">
            <v>ＣＦ／前年度からの繰越金</v>
          </cell>
          <cell r="L377" t="str">
            <v>（前年度からの繰越金）</v>
          </cell>
          <cell r="M377">
            <v>3</v>
          </cell>
          <cell r="N377">
            <v>1</v>
          </cell>
          <cell r="O377">
            <v>5</v>
          </cell>
          <cell r="P377">
            <v>0</v>
          </cell>
          <cell r="Q377">
            <v>0</v>
          </cell>
          <cell r="R377">
            <v>0</v>
          </cell>
          <cell r="S377">
            <v>0</v>
          </cell>
          <cell r="T377">
            <v>0</v>
          </cell>
          <cell r="U377">
            <v>3</v>
          </cell>
          <cell r="V377">
            <v>60</v>
          </cell>
          <cell r="W377">
            <v>1</v>
          </cell>
          <cell r="X377">
            <v>0</v>
          </cell>
        </row>
        <row r="378">
          <cell r="A378">
            <v>372</v>
          </cell>
          <cell r="B378">
            <v>23</v>
          </cell>
          <cell r="C378">
            <v>20</v>
          </cell>
          <cell r="D378">
            <v>23</v>
          </cell>
          <cell r="E378">
            <v>20</v>
          </cell>
          <cell r="F378">
            <v>0</v>
          </cell>
          <cell r="G378">
            <v>0</v>
          </cell>
          <cell r="H378">
            <v>0</v>
          </cell>
          <cell r="I378">
            <v>0</v>
          </cell>
          <cell r="J378">
            <v>0</v>
          </cell>
          <cell r="K378">
            <v>0</v>
          </cell>
          <cell r="L378" t="str">
            <v>財務活動支出</v>
          </cell>
          <cell r="M378">
            <v>2</v>
          </cell>
          <cell r="N378">
            <v>0</v>
          </cell>
          <cell r="O378">
            <v>4</v>
          </cell>
          <cell r="P378">
            <v>0</v>
          </cell>
          <cell r="Q378">
            <v>0</v>
          </cell>
          <cell r="R378">
            <v>0</v>
          </cell>
          <cell r="S378">
            <v>0</v>
          </cell>
          <cell r="T378">
            <v>0</v>
          </cell>
          <cell r="U378">
            <v>3</v>
          </cell>
          <cell r="V378">
            <v>61</v>
          </cell>
          <cell r="W378">
            <v>0</v>
          </cell>
          <cell r="X378">
            <v>0</v>
          </cell>
        </row>
        <row r="379">
          <cell r="A379">
            <v>373</v>
          </cell>
          <cell r="B379">
            <v>23</v>
          </cell>
          <cell r="C379">
            <v>20</v>
          </cell>
          <cell r="D379">
            <v>23</v>
          </cell>
          <cell r="E379">
            <v>20</v>
          </cell>
          <cell r="F379">
            <v>10</v>
          </cell>
          <cell r="G379">
            <v>0</v>
          </cell>
          <cell r="H379">
            <v>0</v>
          </cell>
          <cell r="I379">
            <v>0</v>
          </cell>
          <cell r="J379">
            <v>3805</v>
          </cell>
          <cell r="K379" t="str">
            <v>ＣＦ財務支出／公債費（元金）</v>
          </cell>
          <cell r="L379" t="str">
            <v>公債費（元金）</v>
          </cell>
          <cell r="M379">
            <v>3</v>
          </cell>
          <cell r="N379">
            <v>1</v>
          </cell>
          <cell r="O379">
            <v>4</v>
          </cell>
          <cell r="P379">
            <v>0</v>
          </cell>
          <cell r="Q379">
            <v>0</v>
          </cell>
          <cell r="R379">
            <v>0</v>
          </cell>
          <cell r="S379">
            <v>0</v>
          </cell>
          <cell r="T379">
            <v>0</v>
          </cell>
          <cell r="U379">
            <v>3</v>
          </cell>
          <cell r="V379">
            <v>61</v>
          </cell>
          <cell r="W379">
            <v>1</v>
          </cell>
          <cell r="X379">
            <v>0</v>
          </cell>
        </row>
        <row r="380">
          <cell r="A380">
            <v>374</v>
          </cell>
          <cell r="B380">
            <v>23</v>
          </cell>
          <cell r="C380">
            <v>20</v>
          </cell>
          <cell r="D380">
            <v>23</v>
          </cell>
          <cell r="E380">
            <v>20</v>
          </cell>
          <cell r="F380">
            <v>20</v>
          </cell>
          <cell r="G380">
            <v>0</v>
          </cell>
          <cell r="H380">
            <v>0</v>
          </cell>
          <cell r="I380">
            <v>0</v>
          </cell>
          <cell r="J380">
            <v>3810</v>
          </cell>
          <cell r="K380" t="str">
            <v>ＣＦ財務支出／他会計借入金等償還</v>
          </cell>
          <cell r="L380" t="str">
            <v>他会計借入金等償還</v>
          </cell>
          <cell r="M380">
            <v>3</v>
          </cell>
          <cell r="N380">
            <v>1</v>
          </cell>
          <cell r="O380">
            <v>4</v>
          </cell>
          <cell r="P380">
            <v>0</v>
          </cell>
          <cell r="Q380">
            <v>0</v>
          </cell>
          <cell r="R380">
            <v>0</v>
          </cell>
          <cell r="S380">
            <v>0</v>
          </cell>
          <cell r="T380">
            <v>0</v>
          </cell>
          <cell r="U380">
            <v>3</v>
          </cell>
          <cell r="V380">
            <v>61</v>
          </cell>
          <cell r="W380">
            <v>1</v>
          </cell>
          <cell r="X380">
            <v>0</v>
          </cell>
        </row>
        <row r="381">
          <cell r="A381">
            <v>375</v>
          </cell>
          <cell r="B381">
            <v>23</v>
          </cell>
          <cell r="C381">
            <v>20</v>
          </cell>
          <cell r="D381">
            <v>23</v>
          </cell>
          <cell r="E381">
            <v>20</v>
          </cell>
          <cell r="F381">
            <v>30</v>
          </cell>
          <cell r="G381">
            <v>0</v>
          </cell>
          <cell r="H381">
            <v>0</v>
          </cell>
          <cell r="I381">
            <v>0</v>
          </cell>
          <cell r="J381">
            <v>0</v>
          </cell>
          <cell r="K381">
            <v>0</v>
          </cell>
          <cell r="L381" t="str">
            <v>基金運用金償還</v>
          </cell>
          <cell r="M381">
            <v>3</v>
          </cell>
          <cell r="N381">
            <v>0</v>
          </cell>
          <cell r="O381">
            <v>4</v>
          </cell>
          <cell r="P381">
            <v>0</v>
          </cell>
          <cell r="Q381">
            <v>0</v>
          </cell>
          <cell r="R381">
            <v>0</v>
          </cell>
          <cell r="S381">
            <v>0</v>
          </cell>
          <cell r="T381">
            <v>0</v>
          </cell>
          <cell r="U381">
            <v>3</v>
          </cell>
          <cell r="V381">
            <v>61</v>
          </cell>
          <cell r="W381">
            <v>1</v>
          </cell>
          <cell r="X381">
            <v>0</v>
          </cell>
        </row>
        <row r="382">
          <cell r="A382">
            <v>376</v>
          </cell>
          <cell r="B382">
            <v>23</v>
          </cell>
          <cell r="C382">
            <v>20</v>
          </cell>
          <cell r="D382">
            <v>23</v>
          </cell>
          <cell r="E382">
            <v>20</v>
          </cell>
          <cell r="F382">
            <v>30</v>
          </cell>
          <cell r="G382">
            <v>10</v>
          </cell>
          <cell r="H382">
            <v>0</v>
          </cell>
          <cell r="I382">
            <v>0</v>
          </cell>
          <cell r="J382">
            <v>3815</v>
          </cell>
          <cell r="K382" t="str">
            <v>ＣＦ財務支出／基金運用金償還／財政調整基金</v>
          </cell>
          <cell r="L382" t="str">
            <v>財政調整基金</v>
          </cell>
          <cell r="M382">
            <v>4</v>
          </cell>
          <cell r="N382">
            <v>1</v>
          </cell>
          <cell r="O382">
            <v>4</v>
          </cell>
          <cell r="P382">
            <v>0</v>
          </cell>
          <cell r="Q382">
            <v>0</v>
          </cell>
          <cell r="R382">
            <v>0</v>
          </cell>
          <cell r="S382">
            <v>0</v>
          </cell>
          <cell r="T382">
            <v>0</v>
          </cell>
          <cell r="U382">
            <v>3</v>
          </cell>
          <cell r="V382">
            <v>61</v>
          </cell>
          <cell r="W382">
            <v>0</v>
          </cell>
          <cell r="X382">
            <v>0</v>
          </cell>
        </row>
        <row r="383">
          <cell r="A383">
            <v>377</v>
          </cell>
          <cell r="B383">
            <v>23</v>
          </cell>
          <cell r="C383">
            <v>20</v>
          </cell>
          <cell r="D383">
            <v>23</v>
          </cell>
          <cell r="E383">
            <v>20</v>
          </cell>
          <cell r="F383">
            <v>30</v>
          </cell>
          <cell r="G383">
            <v>20</v>
          </cell>
          <cell r="H383">
            <v>0</v>
          </cell>
          <cell r="I383">
            <v>0</v>
          </cell>
          <cell r="J383">
            <v>3820</v>
          </cell>
          <cell r="K383" t="str">
            <v>ＣＦ財務支出／基金運用金償還／減債基金</v>
          </cell>
          <cell r="L383" t="str">
            <v>減債基金</v>
          </cell>
          <cell r="M383">
            <v>4</v>
          </cell>
          <cell r="N383">
            <v>1</v>
          </cell>
          <cell r="O383">
            <v>4</v>
          </cell>
          <cell r="P383">
            <v>0</v>
          </cell>
          <cell r="Q383">
            <v>0</v>
          </cell>
          <cell r="R383">
            <v>0</v>
          </cell>
          <cell r="S383">
            <v>0</v>
          </cell>
          <cell r="T383">
            <v>0</v>
          </cell>
          <cell r="U383">
            <v>3</v>
          </cell>
          <cell r="V383">
            <v>61</v>
          </cell>
          <cell r="W383">
            <v>0</v>
          </cell>
          <cell r="X383">
            <v>0</v>
          </cell>
        </row>
        <row r="384">
          <cell r="A384">
            <v>378</v>
          </cell>
          <cell r="B384">
            <v>23</v>
          </cell>
          <cell r="C384">
            <v>20</v>
          </cell>
          <cell r="D384">
            <v>23</v>
          </cell>
          <cell r="E384">
            <v>20</v>
          </cell>
          <cell r="F384">
            <v>30</v>
          </cell>
          <cell r="G384">
            <v>30</v>
          </cell>
          <cell r="H384">
            <v>0</v>
          </cell>
          <cell r="I384">
            <v>0</v>
          </cell>
          <cell r="J384">
            <v>3825</v>
          </cell>
          <cell r="K384" t="str">
            <v>ＣＦ財務支出／基金運用金償還／特定目的基金</v>
          </cell>
          <cell r="L384" t="str">
            <v>特定目的基金</v>
          </cell>
          <cell r="M384">
            <v>4</v>
          </cell>
          <cell r="N384">
            <v>1</v>
          </cell>
          <cell r="O384">
            <v>4</v>
          </cell>
          <cell r="P384">
            <v>0</v>
          </cell>
          <cell r="Q384">
            <v>0</v>
          </cell>
          <cell r="R384">
            <v>0</v>
          </cell>
          <cell r="S384">
            <v>0</v>
          </cell>
          <cell r="T384">
            <v>0</v>
          </cell>
          <cell r="U384">
            <v>3</v>
          </cell>
          <cell r="V384">
            <v>61</v>
          </cell>
          <cell r="W384">
            <v>0</v>
          </cell>
          <cell r="X384">
            <v>0</v>
          </cell>
        </row>
        <row r="385">
          <cell r="A385">
            <v>379</v>
          </cell>
          <cell r="B385">
            <v>23</v>
          </cell>
          <cell r="C385">
            <v>20</v>
          </cell>
          <cell r="D385">
            <v>23</v>
          </cell>
          <cell r="E385">
            <v>20</v>
          </cell>
          <cell r="F385">
            <v>30</v>
          </cell>
          <cell r="G385">
            <v>40</v>
          </cell>
          <cell r="H385">
            <v>0</v>
          </cell>
          <cell r="I385">
            <v>0</v>
          </cell>
          <cell r="J385">
            <v>3830</v>
          </cell>
          <cell r="K385" t="str">
            <v>ＣＦ財務支出／基金運用金償還／定額運用基金</v>
          </cell>
          <cell r="L385" t="str">
            <v>定額運用基金</v>
          </cell>
          <cell r="M385">
            <v>4</v>
          </cell>
          <cell r="N385">
            <v>1</v>
          </cell>
          <cell r="O385">
            <v>4</v>
          </cell>
          <cell r="P385">
            <v>0</v>
          </cell>
          <cell r="Q385">
            <v>0</v>
          </cell>
          <cell r="R385">
            <v>0</v>
          </cell>
          <cell r="S385">
            <v>0</v>
          </cell>
          <cell r="T385">
            <v>0</v>
          </cell>
          <cell r="U385">
            <v>3</v>
          </cell>
          <cell r="V385">
            <v>61</v>
          </cell>
          <cell r="W385">
            <v>0</v>
          </cell>
          <cell r="X385">
            <v>0</v>
          </cell>
        </row>
        <row r="386">
          <cell r="A386">
            <v>380</v>
          </cell>
          <cell r="B386">
            <v>24</v>
          </cell>
          <cell r="C386">
            <v>0</v>
          </cell>
          <cell r="D386">
            <v>24</v>
          </cell>
          <cell r="E386">
            <v>0</v>
          </cell>
          <cell r="F386">
            <v>0</v>
          </cell>
          <cell r="G386">
            <v>0</v>
          </cell>
          <cell r="H386">
            <v>0</v>
          </cell>
          <cell r="I386">
            <v>0</v>
          </cell>
          <cell r="J386">
            <v>3905</v>
          </cell>
          <cell r="K386" t="str">
            <v>ＣＦ／一般財源共通調整</v>
          </cell>
          <cell r="L386" t="str">
            <v>一般財源共通調整</v>
          </cell>
          <cell r="M386">
            <v>1</v>
          </cell>
          <cell r="N386">
            <v>2</v>
          </cell>
          <cell r="O386">
            <v>4</v>
          </cell>
          <cell r="P386">
            <v>0</v>
          </cell>
          <cell r="Q386">
            <v>0</v>
          </cell>
          <cell r="R386">
            <v>0</v>
          </cell>
          <cell r="S386">
            <v>0</v>
          </cell>
          <cell r="T386">
            <v>9</v>
          </cell>
          <cell r="U386">
            <v>3</v>
          </cell>
          <cell r="V386">
            <v>70</v>
          </cell>
          <cell r="W386">
            <v>1</v>
          </cell>
          <cell r="X386">
            <v>0</v>
          </cell>
        </row>
        <row r="387">
          <cell r="A387">
            <v>381</v>
          </cell>
          <cell r="B387">
            <v>25</v>
          </cell>
          <cell r="C387">
            <v>0</v>
          </cell>
          <cell r="D387">
            <v>25</v>
          </cell>
          <cell r="E387">
            <v>0</v>
          </cell>
          <cell r="F387">
            <v>0</v>
          </cell>
          <cell r="G387">
            <v>0</v>
          </cell>
          <cell r="H387">
            <v>0</v>
          </cell>
          <cell r="I387">
            <v>0</v>
          </cell>
          <cell r="J387">
            <v>0</v>
          </cell>
          <cell r="K387">
            <v>0</v>
          </cell>
          <cell r="L387" t="str">
            <v>一般財源充当調整</v>
          </cell>
          <cell r="M387">
            <v>1</v>
          </cell>
          <cell r="N387">
            <v>0</v>
          </cell>
          <cell r="O387">
            <v>3</v>
          </cell>
          <cell r="P387">
            <v>0</v>
          </cell>
          <cell r="Q387">
            <v>0</v>
          </cell>
          <cell r="R387">
            <v>0</v>
          </cell>
          <cell r="S387">
            <v>0</v>
          </cell>
          <cell r="T387">
            <v>0</v>
          </cell>
          <cell r="U387">
            <v>3</v>
          </cell>
          <cell r="V387">
            <v>71</v>
          </cell>
          <cell r="W387">
            <v>0</v>
          </cell>
          <cell r="X387">
            <v>0</v>
          </cell>
        </row>
        <row r="388">
          <cell r="A388">
            <v>382</v>
          </cell>
          <cell r="B388">
            <v>25</v>
          </cell>
          <cell r="C388">
            <v>10</v>
          </cell>
          <cell r="D388">
            <v>25</v>
          </cell>
          <cell r="E388">
            <v>10</v>
          </cell>
          <cell r="F388">
            <v>0</v>
          </cell>
          <cell r="G388">
            <v>0</v>
          </cell>
          <cell r="H388">
            <v>0</v>
          </cell>
          <cell r="I388">
            <v>0</v>
          </cell>
          <cell r="J388">
            <v>3910</v>
          </cell>
          <cell r="K388" t="str">
            <v>ＣＦ／一般財源充当調整／行政サービス活動</v>
          </cell>
          <cell r="L388" t="str">
            <v>行政サービス活動</v>
          </cell>
          <cell r="M388">
            <v>2</v>
          </cell>
          <cell r="N388">
            <v>2</v>
          </cell>
          <cell r="O388">
            <v>3</v>
          </cell>
          <cell r="P388">
            <v>0</v>
          </cell>
          <cell r="Q388">
            <v>0</v>
          </cell>
          <cell r="R388">
            <v>0</v>
          </cell>
          <cell r="S388">
            <v>0</v>
          </cell>
          <cell r="T388">
            <v>6</v>
          </cell>
          <cell r="U388">
            <v>3</v>
          </cell>
          <cell r="V388">
            <v>71</v>
          </cell>
          <cell r="W388">
            <v>1</v>
          </cell>
          <cell r="X388">
            <v>0</v>
          </cell>
        </row>
        <row r="389">
          <cell r="A389">
            <v>383</v>
          </cell>
          <cell r="B389">
            <v>25</v>
          </cell>
          <cell r="C389">
            <v>20</v>
          </cell>
          <cell r="D389">
            <v>25</v>
          </cell>
          <cell r="E389">
            <v>20</v>
          </cell>
          <cell r="F389">
            <v>0</v>
          </cell>
          <cell r="G389">
            <v>0</v>
          </cell>
          <cell r="H389">
            <v>0</v>
          </cell>
          <cell r="I389">
            <v>0</v>
          </cell>
          <cell r="J389">
            <v>3915</v>
          </cell>
          <cell r="K389" t="str">
            <v>ＣＦ／一般財源充当調整／社会資本整備等投資活動</v>
          </cell>
          <cell r="L389" t="str">
            <v>社会資本整備等投資活動</v>
          </cell>
          <cell r="M389">
            <v>2</v>
          </cell>
          <cell r="N389">
            <v>2</v>
          </cell>
          <cell r="O389">
            <v>3</v>
          </cell>
          <cell r="P389">
            <v>0</v>
          </cell>
          <cell r="Q389">
            <v>0</v>
          </cell>
          <cell r="R389">
            <v>0</v>
          </cell>
          <cell r="S389">
            <v>0</v>
          </cell>
          <cell r="T389">
            <v>7</v>
          </cell>
          <cell r="U389">
            <v>3</v>
          </cell>
          <cell r="V389">
            <v>71</v>
          </cell>
          <cell r="W389">
            <v>1</v>
          </cell>
          <cell r="X389">
            <v>0</v>
          </cell>
        </row>
        <row r="390">
          <cell r="A390">
            <v>384</v>
          </cell>
          <cell r="B390">
            <v>25</v>
          </cell>
          <cell r="C390">
            <v>30</v>
          </cell>
          <cell r="D390">
            <v>25</v>
          </cell>
          <cell r="E390">
            <v>30</v>
          </cell>
          <cell r="F390">
            <v>0</v>
          </cell>
          <cell r="G390">
            <v>0</v>
          </cell>
          <cell r="H390">
            <v>0</v>
          </cell>
          <cell r="I390">
            <v>0</v>
          </cell>
          <cell r="J390">
            <v>3920</v>
          </cell>
          <cell r="K390" t="str">
            <v>ＣＦ／一般財源充当調整／財務活動</v>
          </cell>
          <cell r="L390" t="str">
            <v>財務活動</v>
          </cell>
          <cell r="M390">
            <v>2</v>
          </cell>
          <cell r="N390">
            <v>2</v>
          </cell>
          <cell r="O390">
            <v>3</v>
          </cell>
          <cell r="P390">
            <v>0</v>
          </cell>
          <cell r="Q390">
            <v>0</v>
          </cell>
          <cell r="R390">
            <v>0</v>
          </cell>
          <cell r="S390">
            <v>0</v>
          </cell>
          <cell r="T390">
            <v>8</v>
          </cell>
          <cell r="U390">
            <v>3</v>
          </cell>
          <cell r="V390">
            <v>71</v>
          </cell>
          <cell r="W390">
            <v>1</v>
          </cell>
          <cell r="X390">
            <v>0</v>
          </cell>
        </row>
        <row r="391">
          <cell r="A391">
            <v>385</v>
          </cell>
          <cell r="B391">
            <v>26</v>
          </cell>
          <cell r="C391">
            <v>0</v>
          </cell>
          <cell r="D391">
            <v>26</v>
          </cell>
          <cell r="E391">
            <v>0</v>
          </cell>
          <cell r="F391">
            <v>0</v>
          </cell>
          <cell r="G391">
            <v>0</v>
          </cell>
          <cell r="H391">
            <v>0</v>
          </cell>
          <cell r="I391">
            <v>0</v>
          </cell>
          <cell r="J391">
            <v>0</v>
          </cell>
          <cell r="K391">
            <v>0</v>
          </cell>
          <cell r="L391" t="str">
            <v>一般会計繰入金</v>
          </cell>
          <cell r="M391">
            <v>1</v>
          </cell>
          <cell r="N391">
            <v>0</v>
          </cell>
          <cell r="O391">
            <v>3</v>
          </cell>
          <cell r="P391">
            <v>0</v>
          </cell>
          <cell r="Q391">
            <v>0</v>
          </cell>
          <cell r="R391">
            <v>0</v>
          </cell>
          <cell r="S391">
            <v>0</v>
          </cell>
          <cell r="T391">
            <v>0</v>
          </cell>
          <cell r="U391">
            <v>3</v>
          </cell>
          <cell r="V391">
            <v>72</v>
          </cell>
          <cell r="W391">
            <v>0</v>
          </cell>
          <cell r="X391">
            <v>0</v>
          </cell>
        </row>
        <row r="392">
          <cell r="A392">
            <v>386</v>
          </cell>
          <cell r="B392">
            <v>26</v>
          </cell>
          <cell r="C392">
            <v>10</v>
          </cell>
          <cell r="D392">
            <v>26</v>
          </cell>
          <cell r="E392">
            <v>10</v>
          </cell>
          <cell r="F392">
            <v>0</v>
          </cell>
          <cell r="G392">
            <v>0</v>
          </cell>
          <cell r="H392">
            <v>0</v>
          </cell>
          <cell r="I392">
            <v>0</v>
          </cell>
          <cell r="J392">
            <v>3925</v>
          </cell>
          <cell r="K392" t="str">
            <v>ＣＦ／一般会計繰入金／行政サービス活動</v>
          </cell>
          <cell r="L392" t="str">
            <v>行政サービス活動</v>
          </cell>
          <cell r="M392">
            <v>2</v>
          </cell>
          <cell r="N392">
            <v>1</v>
          </cell>
          <cell r="O392">
            <v>3</v>
          </cell>
          <cell r="P392">
            <v>0</v>
          </cell>
          <cell r="Q392">
            <v>0</v>
          </cell>
          <cell r="R392">
            <v>0</v>
          </cell>
          <cell r="S392">
            <v>0</v>
          </cell>
          <cell r="T392">
            <v>0</v>
          </cell>
          <cell r="U392">
            <v>3</v>
          </cell>
          <cell r="V392">
            <v>72</v>
          </cell>
          <cell r="W392">
            <v>1</v>
          </cell>
          <cell r="X392">
            <v>0</v>
          </cell>
        </row>
        <row r="393">
          <cell r="A393">
            <v>387</v>
          </cell>
          <cell r="B393">
            <v>26</v>
          </cell>
          <cell r="C393">
            <v>20</v>
          </cell>
          <cell r="D393">
            <v>26</v>
          </cell>
          <cell r="E393">
            <v>20</v>
          </cell>
          <cell r="F393">
            <v>0</v>
          </cell>
          <cell r="G393">
            <v>0</v>
          </cell>
          <cell r="H393">
            <v>0</v>
          </cell>
          <cell r="I393">
            <v>0</v>
          </cell>
          <cell r="J393">
            <v>3930</v>
          </cell>
          <cell r="K393" t="str">
            <v>ＣＦ／一般会計繰入金／社会資本整備等投資活動</v>
          </cell>
          <cell r="L393" t="str">
            <v>社会資本整備等投資活動</v>
          </cell>
          <cell r="M393">
            <v>2</v>
          </cell>
          <cell r="N393">
            <v>1</v>
          </cell>
          <cell r="O393">
            <v>3</v>
          </cell>
          <cell r="P393">
            <v>0</v>
          </cell>
          <cell r="Q393">
            <v>0</v>
          </cell>
          <cell r="R393">
            <v>0</v>
          </cell>
          <cell r="S393">
            <v>0</v>
          </cell>
          <cell r="T393">
            <v>0</v>
          </cell>
          <cell r="U393">
            <v>3</v>
          </cell>
          <cell r="V393">
            <v>72</v>
          </cell>
          <cell r="W393">
            <v>1</v>
          </cell>
          <cell r="X393">
            <v>0</v>
          </cell>
        </row>
        <row r="394">
          <cell r="A394">
            <v>388</v>
          </cell>
          <cell r="B394">
            <v>26</v>
          </cell>
          <cell r="C394">
            <v>30</v>
          </cell>
          <cell r="D394">
            <v>26</v>
          </cell>
          <cell r="E394">
            <v>30</v>
          </cell>
          <cell r="F394">
            <v>0</v>
          </cell>
          <cell r="G394">
            <v>0</v>
          </cell>
          <cell r="H394">
            <v>0</v>
          </cell>
          <cell r="I394">
            <v>0</v>
          </cell>
          <cell r="J394">
            <v>3935</v>
          </cell>
          <cell r="K394" t="str">
            <v>ＣＦ／一般会計繰入金／財務活動</v>
          </cell>
          <cell r="L394" t="str">
            <v>財務活動</v>
          </cell>
          <cell r="M394">
            <v>2</v>
          </cell>
          <cell r="N394">
            <v>1</v>
          </cell>
          <cell r="O394">
            <v>3</v>
          </cell>
          <cell r="P394">
            <v>0</v>
          </cell>
          <cell r="Q394">
            <v>0</v>
          </cell>
          <cell r="R394">
            <v>0</v>
          </cell>
          <cell r="S394">
            <v>0</v>
          </cell>
          <cell r="T394">
            <v>0</v>
          </cell>
          <cell r="U394">
            <v>3</v>
          </cell>
          <cell r="V394">
            <v>72</v>
          </cell>
          <cell r="W394">
            <v>1</v>
          </cell>
          <cell r="X394">
            <v>0</v>
          </cell>
        </row>
        <row r="395">
          <cell r="A395">
            <v>389</v>
          </cell>
          <cell r="B395">
            <v>27</v>
          </cell>
          <cell r="C395">
            <v>0</v>
          </cell>
          <cell r="D395">
            <v>27</v>
          </cell>
          <cell r="E395">
            <v>0</v>
          </cell>
          <cell r="F395">
            <v>0</v>
          </cell>
          <cell r="G395">
            <v>0</v>
          </cell>
          <cell r="H395">
            <v>0</v>
          </cell>
          <cell r="I395">
            <v>0</v>
          </cell>
          <cell r="J395">
            <v>0</v>
          </cell>
          <cell r="K395">
            <v>0</v>
          </cell>
          <cell r="L395" t="str">
            <v>一般会計繰出金</v>
          </cell>
          <cell r="M395">
            <v>1</v>
          </cell>
          <cell r="N395">
            <v>0</v>
          </cell>
          <cell r="O395">
            <v>4</v>
          </cell>
          <cell r="P395">
            <v>0</v>
          </cell>
          <cell r="Q395">
            <v>0</v>
          </cell>
          <cell r="R395">
            <v>0</v>
          </cell>
          <cell r="S395">
            <v>0</v>
          </cell>
          <cell r="T395">
            <v>0</v>
          </cell>
          <cell r="U395">
            <v>3</v>
          </cell>
          <cell r="V395">
            <v>73</v>
          </cell>
          <cell r="W395">
            <v>0</v>
          </cell>
          <cell r="X395">
            <v>0</v>
          </cell>
        </row>
        <row r="396">
          <cell r="A396">
            <v>390</v>
          </cell>
          <cell r="B396">
            <v>27</v>
          </cell>
          <cell r="C396">
            <v>10</v>
          </cell>
          <cell r="D396">
            <v>27</v>
          </cell>
          <cell r="E396">
            <v>10</v>
          </cell>
          <cell r="F396">
            <v>0</v>
          </cell>
          <cell r="G396">
            <v>0</v>
          </cell>
          <cell r="H396">
            <v>0</v>
          </cell>
          <cell r="I396">
            <v>0</v>
          </cell>
          <cell r="J396">
            <v>3940</v>
          </cell>
          <cell r="K396" t="str">
            <v>ＣＦ／一般会計繰出金／行政サービス活動</v>
          </cell>
          <cell r="L396" t="str">
            <v>行政サービス活動</v>
          </cell>
          <cell r="M396">
            <v>2</v>
          </cell>
          <cell r="N396">
            <v>1</v>
          </cell>
          <cell r="O396">
            <v>4</v>
          </cell>
          <cell r="P396">
            <v>0</v>
          </cell>
          <cell r="Q396">
            <v>0</v>
          </cell>
          <cell r="R396">
            <v>0</v>
          </cell>
          <cell r="S396">
            <v>0</v>
          </cell>
          <cell r="T396">
            <v>0</v>
          </cell>
          <cell r="U396">
            <v>3</v>
          </cell>
          <cell r="V396">
            <v>73</v>
          </cell>
          <cell r="W396">
            <v>1</v>
          </cell>
          <cell r="X396">
            <v>0</v>
          </cell>
        </row>
        <row r="397">
          <cell r="A397">
            <v>391</v>
          </cell>
          <cell r="B397">
            <v>27</v>
          </cell>
          <cell r="C397">
            <v>20</v>
          </cell>
          <cell r="D397">
            <v>27</v>
          </cell>
          <cell r="E397">
            <v>20</v>
          </cell>
          <cell r="F397">
            <v>0</v>
          </cell>
          <cell r="G397">
            <v>0</v>
          </cell>
          <cell r="H397">
            <v>0</v>
          </cell>
          <cell r="I397">
            <v>0</v>
          </cell>
          <cell r="J397">
            <v>3945</v>
          </cell>
          <cell r="K397" t="str">
            <v>ＣＦ／一般会計繰出金／社会資本整備等投資活動</v>
          </cell>
          <cell r="L397" t="str">
            <v>社会資本整備等投資活動</v>
          </cell>
          <cell r="M397">
            <v>2</v>
          </cell>
          <cell r="N397">
            <v>1</v>
          </cell>
          <cell r="O397">
            <v>4</v>
          </cell>
          <cell r="P397">
            <v>0</v>
          </cell>
          <cell r="Q397">
            <v>0</v>
          </cell>
          <cell r="R397">
            <v>0</v>
          </cell>
          <cell r="S397">
            <v>0</v>
          </cell>
          <cell r="T397">
            <v>0</v>
          </cell>
          <cell r="U397">
            <v>3</v>
          </cell>
          <cell r="V397">
            <v>73</v>
          </cell>
          <cell r="W397">
            <v>1</v>
          </cell>
          <cell r="X397">
            <v>0</v>
          </cell>
        </row>
        <row r="398">
          <cell r="A398">
            <v>392</v>
          </cell>
          <cell r="B398">
            <v>27</v>
          </cell>
          <cell r="C398">
            <v>30</v>
          </cell>
          <cell r="D398">
            <v>27</v>
          </cell>
          <cell r="E398">
            <v>30</v>
          </cell>
          <cell r="F398">
            <v>0</v>
          </cell>
          <cell r="G398">
            <v>0</v>
          </cell>
          <cell r="H398">
            <v>0</v>
          </cell>
          <cell r="I398">
            <v>0</v>
          </cell>
          <cell r="J398">
            <v>3950</v>
          </cell>
          <cell r="K398" t="str">
            <v>ＣＦ／一般会計繰出金／財務活動</v>
          </cell>
          <cell r="L398" t="str">
            <v>財務活動</v>
          </cell>
          <cell r="M398">
            <v>2</v>
          </cell>
          <cell r="N398">
            <v>1</v>
          </cell>
          <cell r="O398">
            <v>4</v>
          </cell>
          <cell r="P398">
            <v>0</v>
          </cell>
          <cell r="Q398">
            <v>0</v>
          </cell>
          <cell r="R398">
            <v>0</v>
          </cell>
          <cell r="S398">
            <v>0</v>
          </cell>
          <cell r="T398">
            <v>0</v>
          </cell>
          <cell r="U398">
            <v>3</v>
          </cell>
          <cell r="V398">
            <v>73</v>
          </cell>
          <cell r="W398">
            <v>1</v>
          </cell>
          <cell r="X398">
            <v>0</v>
          </cell>
        </row>
        <row r="399">
          <cell r="A399">
            <v>393</v>
          </cell>
          <cell r="B399">
            <v>28</v>
          </cell>
          <cell r="C399">
            <v>0</v>
          </cell>
          <cell r="D399">
            <v>28</v>
          </cell>
          <cell r="E399">
            <v>0</v>
          </cell>
          <cell r="F399">
            <v>0</v>
          </cell>
          <cell r="G399">
            <v>0</v>
          </cell>
          <cell r="H399">
            <v>0</v>
          </cell>
          <cell r="I399">
            <v>0</v>
          </cell>
          <cell r="J399">
            <v>3955</v>
          </cell>
          <cell r="K399" t="str">
            <v>（ＣＦ／前年度からの繰越金）</v>
          </cell>
          <cell r="L399" t="str">
            <v>前年度からの繰越金</v>
          </cell>
          <cell r="M399">
            <v>1</v>
          </cell>
          <cell r="N399">
            <v>2</v>
          </cell>
          <cell r="O399">
            <v>3</v>
          </cell>
          <cell r="P399">
            <v>0</v>
          </cell>
          <cell r="Q399">
            <v>0</v>
          </cell>
          <cell r="R399">
            <v>0</v>
          </cell>
          <cell r="S399">
            <v>0</v>
          </cell>
          <cell r="T399">
            <v>0</v>
          </cell>
          <cell r="U399">
            <v>3</v>
          </cell>
          <cell r="V399">
            <v>80</v>
          </cell>
          <cell r="W399">
            <v>1</v>
          </cell>
          <cell r="X399">
            <v>0</v>
          </cell>
        </row>
        <row r="400">
          <cell r="A400">
            <v>394</v>
          </cell>
          <cell r="B400" t="str">
            <v/>
          </cell>
          <cell r="C400" t="str">
            <v/>
          </cell>
          <cell r="D400" t="str">
            <v/>
          </cell>
          <cell r="E400" t="str">
            <v/>
          </cell>
          <cell r="J400" t="str">
            <v/>
          </cell>
          <cell r="M400" t="str">
            <v/>
          </cell>
          <cell r="U400" t="str">
            <v/>
          </cell>
          <cell r="X400" t="str">
            <v/>
          </cell>
        </row>
        <row r="401">
          <cell r="A401">
            <v>395</v>
          </cell>
          <cell r="B401" t="str">
            <v/>
          </cell>
          <cell r="C401" t="str">
            <v/>
          </cell>
          <cell r="D401" t="str">
            <v/>
          </cell>
          <cell r="E401" t="str">
            <v/>
          </cell>
          <cell r="J401" t="str">
            <v/>
          </cell>
          <cell r="M401" t="str">
            <v/>
          </cell>
          <cell r="U401" t="str">
            <v/>
          </cell>
          <cell r="X401" t="str">
            <v/>
          </cell>
        </row>
        <row r="402">
          <cell r="A402">
            <v>396</v>
          </cell>
          <cell r="B402" t="str">
            <v/>
          </cell>
          <cell r="C402" t="str">
            <v/>
          </cell>
          <cell r="D402" t="str">
            <v/>
          </cell>
          <cell r="E402" t="str">
            <v/>
          </cell>
          <cell r="J402" t="str">
            <v/>
          </cell>
          <cell r="M402" t="str">
            <v/>
          </cell>
          <cell r="U402" t="str">
            <v/>
          </cell>
          <cell r="X402" t="str">
            <v/>
          </cell>
        </row>
        <row r="403">
          <cell r="A403">
            <v>397</v>
          </cell>
          <cell r="B403" t="str">
            <v/>
          </cell>
          <cell r="C403" t="str">
            <v/>
          </cell>
          <cell r="D403" t="str">
            <v/>
          </cell>
          <cell r="E403" t="str">
            <v/>
          </cell>
          <cell r="J403" t="str">
            <v/>
          </cell>
          <cell r="M403" t="str">
            <v/>
          </cell>
          <cell r="U403" t="str">
            <v/>
          </cell>
          <cell r="X403" t="str">
            <v/>
          </cell>
        </row>
        <row r="404">
          <cell r="A404">
            <v>398</v>
          </cell>
          <cell r="B404" t="str">
            <v/>
          </cell>
          <cell r="C404" t="str">
            <v/>
          </cell>
          <cell r="D404" t="str">
            <v/>
          </cell>
          <cell r="E404" t="str">
            <v/>
          </cell>
          <cell r="J404" t="str">
            <v/>
          </cell>
          <cell r="M404" t="str">
            <v/>
          </cell>
          <cell r="U404" t="str">
            <v/>
          </cell>
          <cell r="X404" t="str">
            <v/>
          </cell>
        </row>
        <row r="405">
          <cell r="A405">
            <v>399</v>
          </cell>
          <cell r="B405" t="str">
            <v/>
          </cell>
          <cell r="C405" t="str">
            <v/>
          </cell>
          <cell r="D405" t="str">
            <v/>
          </cell>
          <cell r="E405" t="str">
            <v/>
          </cell>
          <cell r="J405" t="str">
            <v/>
          </cell>
          <cell r="M405" t="str">
            <v/>
          </cell>
          <cell r="U405" t="str">
            <v/>
          </cell>
          <cell r="X405" t="str">
            <v/>
          </cell>
        </row>
        <row r="406">
          <cell r="A406">
            <v>400</v>
          </cell>
          <cell r="B406" t="str">
            <v/>
          </cell>
          <cell r="C406" t="str">
            <v/>
          </cell>
          <cell r="D406" t="str">
            <v/>
          </cell>
          <cell r="E406" t="str">
            <v/>
          </cell>
          <cell r="J406" t="str">
            <v/>
          </cell>
          <cell r="M406" t="str">
            <v/>
          </cell>
          <cell r="U406" t="str">
            <v/>
          </cell>
          <cell r="X406" t="str">
            <v/>
          </cell>
        </row>
        <row r="407">
          <cell r="A407">
            <v>401</v>
          </cell>
          <cell r="B407" t="str">
            <v/>
          </cell>
          <cell r="C407" t="str">
            <v/>
          </cell>
          <cell r="D407" t="str">
            <v/>
          </cell>
          <cell r="E407" t="str">
            <v/>
          </cell>
          <cell r="J407" t="str">
            <v/>
          </cell>
          <cell r="M407" t="str">
            <v/>
          </cell>
          <cell r="U407" t="str">
            <v/>
          </cell>
          <cell r="X407" t="str">
            <v/>
          </cell>
        </row>
        <row r="408">
          <cell r="A408">
            <v>402</v>
          </cell>
          <cell r="B408" t="str">
            <v/>
          </cell>
          <cell r="C408" t="str">
            <v/>
          </cell>
          <cell r="D408" t="str">
            <v/>
          </cell>
          <cell r="E408" t="str">
            <v/>
          </cell>
          <cell r="J408" t="str">
            <v/>
          </cell>
          <cell r="M408" t="str">
            <v/>
          </cell>
          <cell r="U408" t="str">
            <v/>
          </cell>
          <cell r="X408" t="str">
            <v/>
          </cell>
        </row>
        <row r="409">
          <cell r="A409">
            <v>403</v>
          </cell>
          <cell r="B409" t="str">
            <v/>
          </cell>
          <cell r="C409" t="str">
            <v/>
          </cell>
          <cell r="D409" t="str">
            <v/>
          </cell>
          <cell r="E409" t="str">
            <v/>
          </cell>
          <cell r="J409" t="str">
            <v/>
          </cell>
          <cell r="M409" t="str">
            <v/>
          </cell>
          <cell r="U409" t="str">
            <v/>
          </cell>
          <cell r="X409" t="str">
            <v/>
          </cell>
        </row>
        <row r="410">
          <cell r="A410">
            <v>404</v>
          </cell>
          <cell r="B410" t="str">
            <v/>
          </cell>
          <cell r="C410" t="str">
            <v/>
          </cell>
          <cell r="D410" t="str">
            <v/>
          </cell>
          <cell r="E410" t="str">
            <v/>
          </cell>
          <cell r="J410" t="str">
            <v/>
          </cell>
          <cell r="M410" t="str">
            <v/>
          </cell>
          <cell r="U410" t="str">
            <v/>
          </cell>
          <cell r="X410" t="str">
            <v/>
          </cell>
        </row>
        <row r="411">
          <cell r="A411">
            <v>405</v>
          </cell>
          <cell r="B411" t="str">
            <v/>
          </cell>
          <cell r="C411" t="str">
            <v/>
          </cell>
          <cell r="D411" t="str">
            <v/>
          </cell>
          <cell r="E411" t="str">
            <v/>
          </cell>
          <cell r="J411" t="str">
            <v/>
          </cell>
          <cell r="M411" t="str">
            <v/>
          </cell>
          <cell r="U411" t="str">
            <v/>
          </cell>
          <cell r="X411" t="str">
            <v/>
          </cell>
        </row>
        <row r="412">
          <cell r="A412">
            <v>406</v>
          </cell>
          <cell r="B412" t="str">
            <v/>
          </cell>
          <cell r="C412" t="str">
            <v/>
          </cell>
          <cell r="D412" t="str">
            <v/>
          </cell>
          <cell r="E412" t="str">
            <v/>
          </cell>
          <cell r="J412" t="str">
            <v/>
          </cell>
          <cell r="M412" t="str">
            <v/>
          </cell>
          <cell r="U412" t="str">
            <v/>
          </cell>
          <cell r="X412" t="str">
            <v/>
          </cell>
        </row>
        <row r="413">
          <cell r="A413">
            <v>407</v>
          </cell>
          <cell r="B413" t="str">
            <v/>
          </cell>
          <cell r="C413" t="str">
            <v/>
          </cell>
          <cell r="D413" t="str">
            <v/>
          </cell>
          <cell r="E413" t="str">
            <v/>
          </cell>
          <cell r="J413" t="str">
            <v/>
          </cell>
          <cell r="M413" t="str">
            <v/>
          </cell>
          <cell r="U413" t="str">
            <v/>
          </cell>
          <cell r="X413" t="str">
            <v/>
          </cell>
        </row>
        <row r="414">
          <cell r="A414">
            <v>408</v>
          </cell>
          <cell r="B414" t="str">
            <v/>
          </cell>
          <cell r="C414" t="str">
            <v/>
          </cell>
          <cell r="D414" t="str">
            <v/>
          </cell>
          <cell r="E414" t="str">
            <v/>
          </cell>
          <cell r="J414" t="str">
            <v/>
          </cell>
          <cell r="M414" t="str">
            <v/>
          </cell>
          <cell r="U414" t="str">
            <v/>
          </cell>
          <cell r="X414" t="str">
            <v/>
          </cell>
        </row>
        <row r="415">
          <cell r="A415">
            <v>409</v>
          </cell>
          <cell r="B415" t="str">
            <v/>
          </cell>
          <cell r="C415" t="str">
            <v/>
          </cell>
          <cell r="D415" t="str">
            <v/>
          </cell>
          <cell r="E415" t="str">
            <v/>
          </cell>
          <cell r="J415" t="str">
            <v/>
          </cell>
          <cell r="M415" t="str">
            <v/>
          </cell>
          <cell r="U415" t="str">
            <v/>
          </cell>
          <cell r="X415" t="str">
            <v/>
          </cell>
        </row>
        <row r="416">
          <cell r="A416">
            <v>410</v>
          </cell>
          <cell r="B416" t="str">
            <v/>
          </cell>
          <cell r="C416" t="str">
            <v/>
          </cell>
          <cell r="D416" t="str">
            <v/>
          </cell>
          <cell r="E416" t="str">
            <v/>
          </cell>
          <cell r="J416" t="str">
            <v/>
          </cell>
          <cell r="M416" t="str">
            <v/>
          </cell>
          <cell r="U416" t="str">
            <v/>
          </cell>
          <cell r="X416" t="str">
            <v/>
          </cell>
        </row>
        <row r="417">
          <cell r="A417">
            <v>411</v>
          </cell>
          <cell r="B417" t="str">
            <v/>
          </cell>
          <cell r="C417" t="str">
            <v/>
          </cell>
          <cell r="D417" t="str">
            <v/>
          </cell>
          <cell r="E417" t="str">
            <v/>
          </cell>
          <cell r="J417" t="str">
            <v/>
          </cell>
          <cell r="M417" t="str">
            <v/>
          </cell>
          <cell r="U417" t="str">
            <v/>
          </cell>
          <cell r="X417" t="str">
            <v/>
          </cell>
        </row>
        <row r="418">
          <cell r="A418">
            <v>412</v>
          </cell>
          <cell r="B418" t="str">
            <v/>
          </cell>
          <cell r="C418" t="str">
            <v/>
          </cell>
          <cell r="D418" t="str">
            <v/>
          </cell>
          <cell r="E418" t="str">
            <v/>
          </cell>
          <cell r="J418" t="str">
            <v/>
          </cell>
          <cell r="M418" t="str">
            <v/>
          </cell>
          <cell r="U418" t="str">
            <v/>
          </cell>
          <cell r="X418" t="str">
            <v/>
          </cell>
        </row>
        <row r="419">
          <cell r="A419">
            <v>413</v>
          </cell>
          <cell r="B419" t="str">
            <v/>
          </cell>
          <cell r="C419" t="str">
            <v/>
          </cell>
          <cell r="D419" t="str">
            <v/>
          </cell>
          <cell r="E419" t="str">
            <v/>
          </cell>
          <cell r="J419" t="str">
            <v/>
          </cell>
          <cell r="M419" t="str">
            <v/>
          </cell>
          <cell r="U419" t="str">
            <v/>
          </cell>
          <cell r="X419" t="str">
            <v/>
          </cell>
        </row>
        <row r="420">
          <cell r="A420">
            <v>414</v>
          </cell>
          <cell r="B420" t="str">
            <v/>
          </cell>
          <cell r="C420" t="str">
            <v/>
          </cell>
          <cell r="D420" t="str">
            <v/>
          </cell>
          <cell r="E420" t="str">
            <v/>
          </cell>
          <cell r="J420" t="str">
            <v/>
          </cell>
          <cell r="M420" t="str">
            <v/>
          </cell>
          <cell r="U420" t="str">
            <v/>
          </cell>
          <cell r="X420" t="str">
            <v/>
          </cell>
        </row>
        <row r="421">
          <cell r="A421">
            <v>415</v>
          </cell>
          <cell r="B421" t="str">
            <v/>
          </cell>
          <cell r="C421" t="str">
            <v/>
          </cell>
          <cell r="D421" t="str">
            <v/>
          </cell>
          <cell r="E421" t="str">
            <v/>
          </cell>
          <cell r="J421" t="str">
            <v/>
          </cell>
          <cell r="M421" t="str">
            <v/>
          </cell>
          <cell r="U421" t="str">
            <v/>
          </cell>
          <cell r="X421" t="str">
            <v/>
          </cell>
        </row>
        <row r="422">
          <cell r="A422">
            <v>416</v>
          </cell>
          <cell r="B422" t="str">
            <v/>
          </cell>
          <cell r="C422" t="str">
            <v/>
          </cell>
          <cell r="D422" t="str">
            <v/>
          </cell>
          <cell r="E422" t="str">
            <v/>
          </cell>
          <cell r="J422" t="str">
            <v/>
          </cell>
          <cell r="M422" t="str">
            <v/>
          </cell>
          <cell r="U422" t="str">
            <v/>
          </cell>
          <cell r="X422" t="str">
            <v/>
          </cell>
        </row>
        <row r="423">
          <cell r="A423">
            <v>417</v>
          </cell>
          <cell r="B423" t="str">
            <v/>
          </cell>
          <cell r="C423" t="str">
            <v/>
          </cell>
          <cell r="D423" t="str">
            <v/>
          </cell>
          <cell r="E423" t="str">
            <v/>
          </cell>
          <cell r="J423" t="str">
            <v/>
          </cell>
          <cell r="M423" t="str">
            <v/>
          </cell>
          <cell r="U423" t="str">
            <v/>
          </cell>
          <cell r="X423" t="str">
            <v/>
          </cell>
        </row>
        <row r="424">
          <cell r="A424">
            <v>418</v>
          </cell>
          <cell r="B424" t="str">
            <v/>
          </cell>
          <cell r="C424" t="str">
            <v/>
          </cell>
          <cell r="D424" t="str">
            <v/>
          </cell>
          <cell r="E424" t="str">
            <v/>
          </cell>
          <cell r="J424" t="str">
            <v/>
          </cell>
          <cell r="M424" t="str">
            <v/>
          </cell>
          <cell r="U424" t="str">
            <v/>
          </cell>
          <cell r="X424" t="str">
            <v/>
          </cell>
        </row>
        <row r="425">
          <cell r="A425">
            <v>419</v>
          </cell>
          <cell r="B425" t="str">
            <v/>
          </cell>
          <cell r="C425" t="str">
            <v/>
          </cell>
          <cell r="D425" t="str">
            <v/>
          </cell>
          <cell r="E425" t="str">
            <v/>
          </cell>
          <cell r="J425" t="str">
            <v/>
          </cell>
          <cell r="M425" t="str">
            <v/>
          </cell>
          <cell r="U425" t="str">
            <v/>
          </cell>
          <cell r="X425" t="str">
            <v/>
          </cell>
        </row>
        <row r="426">
          <cell r="A426">
            <v>420</v>
          </cell>
          <cell r="B426" t="str">
            <v/>
          </cell>
          <cell r="C426" t="str">
            <v/>
          </cell>
          <cell r="D426" t="str">
            <v/>
          </cell>
          <cell r="E426" t="str">
            <v/>
          </cell>
          <cell r="J426" t="str">
            <v/>
          </cell>
          <cell r="M426" t="str">
            <v/>
          </cell>
          <cell r="U426" t="str">
            <v/>
          </cell>
          <cell r="X426" t="str">
            <v/>
          </cell>
        </row>
        <row r="427">
          <cell r="A427">
            <v>421</v>
          </cell>
          <cell r="B427" t="str">
            <v/>
          </cell>
          <cell r="C427" t="str">
            <v/>
          </cell>
          <cell r="D427" t="str">
            <v/>
          </cell>
          <cell r="E427" t="str">
            <v/>
          </cell>
          <cell r="J427" t="str">
            <v/>
          </cell>
          <cell r="M427" t="str">
            <v/>
          </cell>
          <cell r="U427" t="str">
            <v/>
          </cell>
          <cell r="X427" t="str">
            <v/>
          </cell>
        </row>
        <row r="428">
          <cell r="A428">
            <v>422</v>
          </cell>
          <cell r="B428" t="str">
            <v/>
          </cell>
          <cell r="C428" t="str">
            <v/>
          </cell>
          <cell r="D428" t="str">
            <v/>
          </cell>
          <cell r="E428" t="str">
            <v/>
          </cell>
          <cell r="J428" t="str">
            <v/>
          </cell>
          <cell r="M428" t="str">
            <v/>
          </cell>
          <cell r="U428" t="str">
            <v/>
          </cell>
          <cell r="X428" t="str">
            <v/>
          </cell>
        </row>
        <row r="429">
          <cell r="A429">
            <v>423</v>
          </cell>
          <cell r="B429" t="str">
            <v/>
          </cell>
          <cell r="C429" t="str">
            <v/>
          </cell>
          <cell r="D429" t="str">
            <v/>
          </cell>
          <cell r="E429" t="str">
            <v/>
          </cell>
          <cell r="J429" t="str">
            <v/>
          </cell>
          <cell r="M429" t="str">
            <v/>
          </cell>
          <cell r="U429" t="str">
            <v/>
          </cell>
          <cell r="X429" t="str">
            <v/>
          </cell>
        </row>
        <row r="430">
          <cell r="A430">
            <v>424</v>
          </cell>
          <cell r="B430" t="str">
            <v/>
          </cell>
          <cell r="C430" t="str">
            <v/>
          </cell>
          <cell r="D430" t="str">
            <v/>
          </cell>
          <cell r="E430" t="str">
            <v/>
          </cell>
          <cell r="J430" t="str">
            <v/>
          </cell>
          <cell r="M430" t="str">
            <v/>
          </cell>
          <cell r="U430" t="str">
            <v/>
          </cell>
          <cell r="X430" t="str">
            <v/>
          </cell>
        </row>
        <row r="431">
          <cell r="A431">
            <v>425</v>
          </cell>
          <cell r="B431" t="str">
            <v/>
          </cell>
          <cell r="C431" t="str">
            <v/>
          </cell>
          <cell r="D431" t="str">
            <v/>
          </cell>
          <cell r="E431" t="str">
            <v/>
          </cell>
          <cell r="J431" t="str">
            <v/>
          </cell>
          <cell r="M431" t="str">
            <v/>
          </cell>
          <cell r="U431" t="str">
            <v/>
          </cell>
          <cell r="X431" t="str">
            <v/>
          </cell>
        </row>
        <row r="432">
          <cell r="A432">
            <v>426</v>
          </cell>
          <cell r="B432" t="str">
            <v/>
          </cell>
          <cell r="C432" t="str">
            <v/>
          </cell>
          <cell r="D432" t="str">
            <v/>
          </cell>
          <cell r="E432" t="str">
            <v/>
          </cell>
          <cell r="J432" t="str">
            <v/>
          </cell>
          <cell r="M432" t="str">
            <v/>
          </cell>
          <cell r="U432" t="str">
            <v/>
          </cell>
          <cell r="X432" t="str">
            <v/>
          </cell>
        </row>
        <row r="433">
          <cell r="A433">
            <v>427</v>
          </cell>
          <cell r="B433" t="str">
            <v/>
          </cell>
          <cell r="C433" t="str">
            <v/>
          </cell>
          <cell r="D433" t="str">
            <v/>
          </cell>
          <cell r="E433" t="str">
            <v/>
          </cell>
          <cell r="J433" t="str">
            <v/>
          </cell>
          <cell r="M433" t="str">
            <v/>
          </cell>
          <cell r="U433" t="str">
            <v/>
          </cell>
          <cell r="X433" t="str">
            <v/>
          </cell>
        </row>
        <row r="434">
          <cell r="A434">
            <v>428</v>
          </cell>
          <cell r="B434" t="str">
            <v/>
          </cell>
          <cell r="C434" t="str">
            <v/>
          </cell>
          <cell r="D434" t="str">
            <v/>
          </cell>
          <cell r="E434" t="str">
            <v/>
          </cell>
          <cell r="J434" t="str">
            <v/>
          </cell>
          <cell r="M434" t="str">
            <v/>
          </cell>
          <cell r="U434" t="str">
            <v/>
          </cell>
          <cell r="X434" t="str">
            <v/>
          </cell>
        </row>
        <row r="435">
          <cell r="A435">
            <v>429</v>
          </cell>
          <cell r="B435" t="str">
            <v/>
          </cell>
          <cell r="C435" t="str">
            <v/>
          </cell>
          <cell r="D435" t="str">
            <v/>
          </cell>
          <cell r="E435" t="str">
            <v/>
          </cell>
          <cell r="J435" t="str">
            <v/>
          </cell>
          <cell r="M435" t="str">
            <v/>
          </cell>
          <cell r="U435" t="str">
            <v/>
          </cell>
          <cell r="X435" t="str">
            <v/>
          </cell>
        </row>
        <row r="436">
          <cell r="A436">
            <v>430</v>
          </cell>
          <cell r="B436" t="str">
            <v/>
          </cell>
          <cell r="C436" t="str">
            <v/>
          </cell>
          <cell r="D436" t="str">
            <v/>
          </cell>
          <cell r="E436" t="str">
            <v/>
          </cell>
          <cell r="J436" t="str">
            <v/>
          </cell>
          <cell r="M436" t="str">
            <v/>
          </cell>
          <cell r="U436" t="str">
            <v/>
          </cell>
          <cell r="X436" t="str">
            <v/>
          </cell>
        </row>
        <row r="437">
          <cell r="A437">
            <v>431</v>
          </cell>
          <cell r="B437" t="str">
            <v/>
          </cell>
          <cell r="C437" t="str">
            <v/>
          </cell>
          <cell r="D437" t="str">
            <v/>
          </cell>
          <cell r="E437" t="str">
            <v/>
          </cell>
          <cell r="J437" t="str">
            <v/>
          </cell>
          <cell r="M437" t="str">
            <v/>
          </cell>
          <cell r="U437" t="str">
            <v/>
          </cell>
          <cell r="X437" t="str">
            <v/>
          </cell>
        </row>
        <row r="438">
          <cell r="A438">
            <v>432</v>
          </cell>
          <cell r="B438" t="str">
            <v/>
          </cell>
          <cell r="C438" t="str">
            <v/>
          </cell>
          <cell r="D438" t="str">
            <v/>
          </cell>
          <cell r="E438" t="str">
            <v/>
          </cell>
          <cell r="J438" t="str">
            <v/>
          </cell>
          <cell r="M438" t="str">
            <v/>
          </cell>
          <cell r="U438" t="str">
            <v/>
          </cell>
          <cell r="X438" t="str">
            <v/>
          </cell>
        </row>
        <row r="439">
          <cell r="A439">
            <v>433</v>
          </cell>
          <cell r="B439" t="str">
            <v/>
          </cell>
          <cell r="C439" t="str">
            <v/>
          </cell>
          <cell r="D439" t="str">
            <v/>
          </cell>
          <cell r="E439" t="str">
            <v/>
          </cell>
          <cell r="J439" t="str">
            <v/>
          </cell>
          <cell r="M439" t="str">
            <v/>
          </cell>
          <cell r="U439" t="str">
            <v/>
          </cell>
          <cell r="X439" t="str">
            <v/>
          </cell>
        </row>
        <row r="440">
          <cell r="A440">
            <v>434</v>
          </cell>
          <cell r="B440" t="str">
            <v/>
          </cell>
          <cell r="C440" t="str">
            <v/>
          </cell>
          <cell r="D440" t="str">
            <v/>
          </cell>
          <cell r="E440" t="str">
            <v/>
          </cell>
          <cell r="J440" t="str">
            <v/>
          </cell>
          <cell r="M440" t="str">
            <v/>
          </cell>
          <cell r="U440" t="str">
            <v/>
          </cell>
          <cell r="X440" t="str">
            <v/>
          </cell>
        </row>
        <row r="441">
          <cell r="A441">
            <v>435</v>
          </cell>
          <cell r="B441" t="str">
            <v/>
          </cell>
          <cell r="C441" t="str">
            <v/>
          </cell>
          <cell r="D441" t="str">
            <v/>
          </cell>
          <cell r="E441" t="str">
            <v/>
          </cell>
          <cell r="J441" t="str">
            <v/>
          </cell>
          <cell r="M441" t="str">
            <v/>
          </cell>
          <cell r="U441" t="str">
            <v/>
          </cell>
          <cell r="X441" t="str">
            <v/>
          </cell>
        </row>
        <row r="442">
          <cell r="A442">
            <v>436</v>
          </cell>
          <cell r="B442" t="str">
            <v/>
          </cell>
          <cell r="C442" t="str">
            <v/>
          </cell>
          <cell r="D442" t="str">
            <v/>
          </cell>
          <cell r="E442" t="str">
            <v/>
          </cell>
          <cell r="J442" t="str">
            <v/>
          </cell>
          <cell r="M442" t="str">
            <v/>
          </cell>
          <cell r="U442" t="str">
            <v/>
          </cell>
          <cell r="X442" t="str">
            <v/>
          </cell>
        </row>
        <row r="443">
          <cell r="A443">
            <v>437</v>
          </cell>
          <cell r="B443" t="str">
            <v/>
          </cell>
          <cell r="C443" t="str">
            <v/>
          </cell>
          <cell r="D443" t="str">
            <v/>
          </cell>
          <cell r="E443" t="str">
            <v/>
          </cell>
          <cell r="J443" t="str">
            <v/>
          </cell>
          <cell r="M443" t="str">
            <v/>
          </cell>
          <cell r="U443" t="str">
            <v/>
          </cell>
          <cell r="X443" t="str">
            <v/>
          </cell>
        </row>
        <row r="444">
          <cell r="A444">
            <v>438</v>
          </cell>
          <cell r="B444" t="str">
            <v/>
          </cell>
          <cell r="C444" t="str">
            <v/>
          </cell>
          <cell r="D444" t="str">
            <v/>
          </cell>
          <cell r="E444" t="str">
            <v/>
          </cell>
          <cell r="J444" t="str">
            <v/>
          </cell>
          <cell r="M444" t="str">
            <v/>
          </cell>
          <cell r="U444" t="str">
            <v/>
          </cell>
          <cell r="X444" t="str">
            <v/>
          </cell>
        </row>
        <row r="445">
          <cell r="A445">
            <v>439</v>
          </cell>
          <cell r="B445" t="str">
            <v/>
          </cell>
          <cell r="C445" t="str">
            <v/>
          </cell>
          <cell r="D445" t="str">
            <v/>
          </cell>
          <cell r="E445" t="str">
            <v/>
          </cell>
          <cell r="J445" t="str">
            <v/>
          </cell>
          <cell r="M445" t="str">
            <v/>
          </cell>
          <cell r="U445" t="str">
            <v/>
          </cell>
          <cell r="X445" t="str">
            <v/>
          </cell>
        </row>
        <row r="446">
          <cell r="A446">
            <v>440</v>
          </cell>
          <cell r="B446" t="str">
            <v/>
          </cell>
          <cell r="C446" t="str">
            <v/>
          </cell>
          <cell r="D446" t="str">
            <v/>
          </cell>
          <cell r="E446" t="str">
            <v/>
          </cell>
          <cell r="J446" t="str">
            <v/>
          </cell>
          <cell r="M446" t="str">
            <v/>
          </cell>
          <cell r="U446" t="str">
            <v/>
          </cell>
          <cell r="X446" t="str">
            <v/>
          </cell>
        </row>
        <row r="447">
          <cell r="A447">
            <v>441</v>
          </cell>
          <cell r="B447" t="str">
            <v/>
          </cell>
          <cell r="C447" t="str">
            <v/>
          </cell>
          <cell r="D447" t="str">
            <v/>
          </cell>
          <cell r="E447" t="str">
            <v/>
          </cell>
          <cell r="J447" t="str">
            <v/>
          </cell>
          <cell r="M447" t="str">
            <v/>
          </cell>
          <cell r="U447" t="str">
            <v/>
          </cell>
          <cell r="X447" t="str">
            <v/>
          </cell>
        </row>
        <row r="448">
          <cell r="A448">
            <v>442</v>
          </cell>
          <cell r="B448" t="str">
            <v/>
          </cell>
          <cell r="C448" t="str">
            <v/>
          </cell>
          <cell r="D448" t="str">
            <v/>
          </cell>
          <cell r="E448" t="str">
            <v/>
          </cell>
          <cell r="J448" t="str">
            <v/>
          </cell>
          <cell r="M448" t="str">
            <v/>
          </cell>
          <cell r="U448" t="str">
            <v/>
          </cell>
          <cell r="X448" t="str">
            <v/>
          </cell>
        </row>
        <row r="449">
          <cell r="A449">
            <v>443</v>
          </cell>
          <cell r="B449" t="str">
            <v/>
          </cell>
          <cell r="C449" t="str">
            <v/>
          </cell>
          <cell r="D449" t="str">
            <v/>
          </cell>
          <cell r="E449" t="str">
            <v/>
          </cell>
          <cell r="J449" t="str">
            <v/>
          </cell>
          <cell r="M449" t="str">
            <v/>
          </cell>
          <cell r="U449" t="str">
            <v/>
          </cell>
          <cell r="X449" t="str">
            <v/>
          </cell>
        </row>
        <row r="450">
          <cell r="A450">
            <v>444</v>
          </cell>
          <cell r="B450" t="str">
            <v/>
          </cell>
          <cell r="C450" t="str">
            <v/>
          </cell>
          <cell r="D450" t="str">
            <v/>
          </cell>
          <cell r="E450" t="str">
            <v/>
          </cell>
          <cell r="J450" t="str">
            <v/>
          </cell>
          <cell r="M450" t="str">
            <v/>
          </cell>
          <cell r="U450" t="str">
            <v/>
          </cell>
          <cell r="X450" t="str">
            <v/>
          </cell>
        </row>
        <row r="451">
          <cell r="A451">
            <v>445</v>
          </cell>
          <cell r="B451" t="str">
            <v/>
          </cell>
          <cell r="C451" t="str">
            <v/>
          </cell>
          <cell r="D451" t="str">
            <v/>
          </cell>
          <cell r="E451" t="str">
            <v/>
          </cell>
          <cell r="J451" t="str">
            <v/>
          </cell>
          <cell r="M451" t="str">
            <v/>
          </cell>
          <cell r="U451" t="str">
            <v/>
          </cell>
          <cell r="X451" t="str">
            <v/>
          </cell>
        </row>
        <row r="452">
          <cell r="A452">
            <v>446</v>
          </cell>
          <cell r="B452" t="str">
            <v/>
          </cell>
          <cell r="C452" t="str">
            <v/>
          </cell>
          <cell r="D452" t="str">
            <v/>
          </cell>
          <cell r="E452" t="str">
            <v/>
          </cell>
          <cell r="J452" t="str">
            <v/>
          </cell>
          <cell r="M452" t="str">
            <v/>
          </cell>
          <cell r="U452" t="str">
            <v/>
          </cell>
          <cell r="X452" t="str">
            <v/>
          </cell>
        </row>
        <row r="453">
          <cell r="A453">
            <v>447</v>
          </cell>
          <cell r="B453" t="str">
            <v/>
          </cell>
          <cell r="C453" t="str">
            <v/>
          </cell>
          <cell r="D453" t="str">
            <v/>
          </cell>
          <cell r="E453" t="str">
            <v/>
          </cell>
          <cell r="J453" t="str">
            <v/>
          </cell>
          <cell r="M453" t="str">
            <v/>
          </cell>
          <cell r="U453" t="str">
            <v/>
          </cell>
          <cell r="X453" t="str">
            <v/>
          </cell>
        </row>
        <row r="454">
          <cell r="A454">
            <v>448</v>
          </cell>
          <cell r="B454" t="str">
            <v/>
          </cell>
          <cell r="C454" t="str">
            <v/>
          </cell>
          <cell r="D454" t="str">
            <v/>
          </cell>
          <cell r="E454" t="str">
            <v/>
          </cell>
          <cell r="J454" t="str">
            <v/>
          </cell>
          <cell r="M454" t="str">
            <v/>
          </cell>
          <cell r="U454" t="str">
            <v/>
          </cell>
          <cell r="X454" t="str">
            <v/>
          </cell>
        </row>
        <row r="455">
          <cell r="A455">
            <v>449</v>
          </cell>
          <cell r="B455" t="str">
            <v/>
          </cell>
          <cell r="C455" t="str">
            <v/>
          </cell>
          <cell r="D455" t="str">
            <v/>
          </cell>
          <cell r="E455" t="str">
            <v/>
          </cell>
          <cell r="J455" t="str">
            <v/>
          </cell>
          <cell r="M455" t="str">
            <v/>
          </cell>
          <cell r="U455" t="str">
            <v/>
          </cell>
          <cell r="X455" t="str">
            <v/>
          </cell>
        </row>
        <row r="456">
          <cell r="A456">
            <v>450</v>
          </cell>
          <cell r="B456" t="str">
            <v/>
          </cell>
          <cell r="C456" t="str">
            <v/>
          </cell>
          <cell r="D456" t="str">
            <v/>
          </cell>
          <cell r="E456" t="str">
            <v/>
          </cell>
          <cell r="J456" t="str">
            <v/>
          </cell>
          <cell r="M456" t="str">
            <v/>
          </cell>
          <cell r="U456" t="str">
            <v/>
          </cell>
          <cell r="X456" t="str">
            <v/>
          </cell>
        </row>
        <row r="457">
          <cell r="A457">
            <v>451</v>
          </cell>
          <cell r="B457" t="str">
            <v/>
          </cell>
          <cell r="C457" t="str">
            <v/>
          </cell>
          <cell r="D457" t="str">
            <v/>
          </cell>
          <cell r="E457" t="str">
            <v/>
          </cell>
          <cell r="J457" t="str">
            <v/>
          </cell>
          <cell r="M457" t="str">
            <v/>
          </cell>
          <cell r="U457" t="str">
            <v/>
          </cell>
          <cell r="X457" t="str">
            <v/>
          </cell>
        </row>
        <row r="458">
          <cell r="A458">
            <v>452</v>
          </cell>
          <cell r="B458" t="str">
            <v/>
          </cell>
          <cell r="C458" t="str">
            <v/>
          </cell>
          <cell r="D458" t="str">
            <v/>
          </cell>
          <cell r="E458" t="str">
            <v/>
          </cell>
          <cell r="J458" t="str">
            <v/>
          </cell>
          <cell r="M458" t="str">
            <v/>
          </cell>
          <cell r="U458" t="str">
            <v/>
          </cell>
          <cell r="X458" t="str">
            <v/>
          </cell>
        </row>
        <row r="459">
          <cell r="A459">
            <v>453</v>
          </cell>
          <cell r="B459" t="str">
            <v/>
          </cell>
          <cell r="C459" t="str">
            <v/>
          </cell>
          <cell r="D459" t="str">
            <v/>
          </cell>
          <cell r="E459" t="str">
            <v/>
          </cell>
          <cell r="J459" t="str">
            <v/>
          </cell>
          <cell r="M459" t="str">
            <v/>
          </cell>
          <cell r="U459" t="str">
            <v/>
          </cell>
          <cell r="X459" t="str">
            <v/>
          </cell>
        </row>
        <row r="460">
          <cell r="A460">
            <v>454</v>
          </cell>
          <cell r="B460" t="str">
            <v/>
          </cell>
          <cell r="C460" t="str">
            <v/>
          </cell>
          <cell r="D460" t="str">
            <v/>
          </cell>
          <cell r="E460" t="str">
            <v/>
          </cell>
          <cell r="J460" t="str">
            <v/>
          </cell>
          <cell r="M460" t="str">
            <v/>
          </cell>
          <cell r="U460" t="str">
            <v/>
          </cell>
          <cell r="X460" t="str">
            <v/>
          </cell>
        </row>
        <row r="461">
          <cell r="A461">
            <v>455</v>
          </cell>
          <cell r="B461" t="str">
            <v/>
          </cell>
          <cell r="C461" t="str">
            <v/>
          </cell>
          <cell r="D461" t="str">
            <v/>
          </cell>
          <cell r="E461" t="str">
            <v/>
          </cell>
          <cell r="J461" t="str">
            <v/>
          </cell>
          <cell r="M461" t="str">
            <v/>
          </cell>
          <cell r="U461" t="str">
            <v/>
          </cell>
          <cell r="X461" t="str">
            <v/>
          </cell>
        </row>
        <row r="462">
          <cell r="A462">
            <v>456</v>
          </cell>
          <cell r="B462" t="str">
            <v/>
          </cell>
          <cell r="C462" t="str">
            <v/>
          </cell>
          <cell r="D462" t="str">
            <v/>
          </cell>
          <cell r="E462" t="str">
            <v/>
          </cell>
          <cell r="J462" t="str">
            <v/>
          </cell>
          <cell r="M462" t="str">
            <v/>
          </cell>
          <cell r="U462" t="str">
            <v/>
          </cell>
          <cell r="X462" t="str">
            <v/>
          </cell>
        </row>
        <row r="463">
          <cell r="A463">
            <v>457</v>
          </cell>
          <cell r="B463" t="str">
            <v/>
          </cell>
          <cell r="C463" t="str">
            <v/>
          </cell>
          <cell r="D463" t="str">
            <v/>
          </cell>
          <cell r="E463" t="str">
            <v/>
          </cell>
          <cell r="J463" t="str">
            <v/>
          </cell>
          <cell r="M463" t="str">
            <v/>
          </cell>
          <cell r="U463" t="str">
            <v/>
          </cell>
          <cell r="X463" t="str">
            <v/>
          </cell>
        </row>
        <row r="464">
          <cell r="A464">
            <v>458</v>
          </cell>
          <cell r="B464" t="str">
            <v/>
          </cell>
          <cell r="C464" t="str">
            <v/>
          </cell>
          <cell r="D464" t="str">
            <v/>
          </cell>
          <cell r="E464" t="str">
            <v/>
          </cell>
          <cell r="J464" t="str">
            <v/>
          </cell>
          <cell r="M464" t="str">
            <v/>
          </cell>
          <cell r="U464" t="str">
            <v/>
          </cell>
          <cell r="X464" t="str">
            <v/>
          </cell>
        </row>
        <row r="465">
          <cell r="A465">
            <v>459</v>
          </cell>
          <cell r="B465" t="str">
            <v/>
          </cell>
          <cell r="C465" t="str">
            <v/>
          </cell>
          <cell r="D465" t="str">
            <v/>
          </cell>
          <cell r="E465" t="str">
            <v/>
          </cell>
          <cell r="J465" t="str">
            <v/>
          </cell>
          <cell r="M465" t="str">
            <v/>
          </cell>
          <cell r="U465" t="str">
            <v/>
          </cell>
          <cell r="X465" t="str">
            <v/>
          </cell>
        </row>
        <row r="466">
          <cell r="A466">
            <v>460</v>
          </cell>
          <cell r="B466" t="str">
            <v/>
          </cell>
          <cell r="C466" t="str">
            <v/>
          </cell>
          <cell r="D466" t="str">
            <v/>
          </cell>
          <cell r="E466" t="str">
            <v/>
          </cell>
          <cell r="J466" t="str">
            <v/>
          </cell>
          <cell r="M466" t="str">
            <v/>
          </cell>
          <cell r="U466" t="str">
            <v/>
          </cell>
          <cell r="X466" t="str">
            <v/>
          </cell>
        </row>
        <row r="467">
          <cell r="A467">
            <v>461</v>
          </cell>
          <cell r="B467" t="str">
            <v/>
          </cell>
          <cell r="C467" t="str">
            <v/>
          </cell>
          <cell r="D467" t="str">
            <v/>
          </cell>
          <cell r="E467" t="str">
            <v/>
          </cell>
          <cell r="J467" t="str">
            <v/>
          </cell>
          <cell r="M467" t="str">
            <v/>
          </cell>
          <cell r="U467" t="str">
            <v/>
          </cell>
          <cell r="X467" t="str">
            <v/>
          </cell>
        </row>
        <row r="468">
          <cell r="A468">
            <v>462</v>
          </cell>
          <cell r="B468" t="str">
            <v/>
          </cell>
          <cell r="C468" t="str">
            <v/>
          </cell>
          <cell r="D468" t="str">
            <v/>
          </cell>
          <cell r="E468" t="str">
            <v/>
          </cell>
          <cell r="J468" t="str">
            <v/>
          </cell>
          <cell r="M468" t="str">
            <v/>
          </cell>
          <cell r="U468" t="str">
            <v/>
          </cell>
          <cell r="X468" t="str">
            <v/>
          </cell>
        </row>
        <row r="469">
          <cell r="A469">
            <v>463</v>
          </cell>
          <cell r="B469" t="str">
            <v/>
          </cell>
          <cell r="C469" t="str">
            <v/>
          </cell>
          <cell r="D469" t="str">
            <v/>
          </cell>
          <cell r="E469" t="str">
            <v/>
          </cell>
          <cell r="J469" t="str">
            <v/>
          </cell>
          <cell r="M469" t="str">
            <v/>
          </cell>
          <cell r="U469" t="str">
            <v/>
          </cell>
          <cell r="X469" t="str">
            <v/>
          </cell>
        </row>
        <row r="470">
          <cell r="A470">
            <v>464</v>
          </cell>
          <cell r="B470" t="str">
            <v/>
          </cell>
          <cell r="C470" t="str">
            <v/>
          </cell>
          <cell r="D470" t="str">
            <v/>
          </cell>
          <cell r="E470" t="str">
            <v/>
          </cell>
          <cell r="J470" t="str">
            <v/>
          </cell>
          <cell r="M470" t="str">
            <v/>
          </cell>
          <cell r="U470" t="str">
            <v/>
          </cell>
          <cell r="X470" t="str">
            <v/>
          </cell>
        </row>
        <row r="471">
          <cell r="A471">
            <v>465</v>
          </cell>
          <cell r="B471" t="str">
            <v/>
          </cell>
          <cell r="C471" t="str">
            <v/>
          </cell>
          <cell r="D471" t="str">
            <v/>
          </cell>
          <cell r="E471" t="str">
            <v/>
          </cell>
          <cell r="J471" t="str">
            <v/>
          </cell>
          <cell r="M471" t="str">
            <v/>
          </cell>
          <cell r="U471" t="str">
            <v/>
          </cell>
          <cell r="X471" t="str">
            <v/>
          </cell>
        </row>
        <row r="472">
          <cell r="A472">
            <v>466</v>
          </cell>
          <cell r="B472" t="str">
            <v/>
          </cell>
          <cell r="C472" t="str">
            <v/>
          </cell>
          <cell r="D472" t="str">
            <v/>
          </cell>
          <cell r="E472" t="str">
            <v/>
          </cell>
          <cell r="J472" t="str">
            <v/>
          </cell>
          <cell r="M472" t="str">
            <v/>
          </cell>
          <cell r="U472" t="str">
            <v/>
          </cell>
          <cell r="X472" t="str">
            <v/>
          </cell>
        </row>
        <row r="473">
          <cell r="A473">
            <v>467</v>
          </cell>
          <cell r="B473" t="str">
            <v/>
          </cell>
          <cell r="C473" t="str">
            <v/>
          </cell>
          <cell r="D473" t="str">
            <v/>
          </cell>
          <cell r="E473" t="str">
            <v/>
          </cell>
          <cell r="J473" t="str">
            <v/>
          </cell>
          <cell r="M473" t="str">
            <v/>
          </cell>
          <cell r="U473" t="str">
            <v/>
          </cell>
          <cell r="X473" t="str">
            <v/>
          </cell>
        </row>
        <row r="474">
          <cell r="A474">
            <v>468</v>
          </cell>
          <cell r="B474" t="str">
            <v/>
          </cell>
          <cell r="C474" t="str">
            <v/>
          </cell>
          <cell r="D474" t="str">
            <v/>
          </cell>
          <cell r="E474" t="str">
            <v/>
          </cell>
          <cell r="J474" t="str">
            <v/>
          </cell>
          <cell r="M474" t="str">
            <v/>
          </cell>
          <cell r="U474" t="str">
            <v/>
          </cell>
          <cell r="X474" t="str">
            <v/>
          </cell>
        </row>
        <row r="475">
          <cell r="A475">
            <v>469</v>
          </cell>
          <cell r="B475" t="str">
            <v/>
          </cell>
          <cell r="C475" t="str">
            <v/>
          </cell>
          <cell r="D475" t="str">
            <v/>
          </cell>
          <cell r="E475" t="str">
            <v/>
          </cell>
          <cell r="J475" t="str">
            <v/>
          </cell>
          <cell r="M475" t="str">
            <v/>
          </cell>
          <cell r="U475" t="str">
            <v/>
          </cell>
          <cell r="X475" t="str">
            <v/>
          </cell>
        </row>
        <row r="476">
          <cell r="A476">
            <v>470</v>
          </cell>
          <cell r="B476" t="str">
            <v/>
          </cell>
          <cell r="C476" t="str">
            <v/>
          </cell>
          <cell r="D476" t="str">
            <v/>
          </cell>
          <cell r="E476" t="str">
            <v/>
          </cell>
          <cell r="J476" t="str">
            <v/>
          </cell>
          <cell r="M476" t="str">
            <v/>
          </cell>
          <cell r="U476" t="str">
            <v/>
          </cell>
          <cell r="X476" t="str">
            <v/>
          </cell>
        </row>
        <row r="477">
          <cell r="A477">
            <v>471</v>
          </cell>
          <cell r="B477" t="str">
            <v/>
          </cell>
          <cell r="C477" t="str">
            <v/>
          </cell>
          <cell r="D477" t="str">
            <v/>
          </cell>
          <cell r="E477" t="str">
            <v/>
          </cell>
          <cell r="J477" t="str">
            <v/>
          </cell>
          <cell r="M477" t="str">
            <v/>
          </cell>
          <cell r="U477" t="str">
            <v/>
          </cell>
          <cell r="X477" t="str">
            <v/>
          </cell>
        </row>
        <row r="478">
          <cell r="A478">
            <v>472</v>
          </cell>
          <cell r="B478" t="str">
            <v/>
          </cell>
          <cell r="C478" t="str">
            <v/>
          </cell>
          <cell r="D478" t="str">
            <v/>
          </cell>
          <cell r="E478" t="str">
            <v/>
          </cell>
          <cell r="J478" t="str">
            <v/>
          </cell>
          <cell r="M478" t="str">
            <v/>
          </cell>
          <cell r="U478" t="str">
            <v/>
          </cell>
          <cell r="X478" t="str">
            <v/>
          </cell>
        </row>
        <row r="479">
          <cell r="A479">
            <v>473</v>
          </cell>
          <cell r="B479" t="str">
            <v/>
          </cell>
          <cell r="C479" t="str">
            <v/>
          </cell>
          <cell r="D479" t="str">
            <v/>
          </cell>
          <cell r="E479" t="str">
            <v/>
          </cell>
          <cell r="J479" t="str">
            <v/>
          </cell>
          <cell r="M479" t="str">
            <v/>
          </cell>
          <cell r="U479" t="str">
            <v/>
          </cell>
          <cell r="X479" t="str">
            <v/>
          </cell>
        </row>
        <row r="480">
          <cell r="A480">
            <v>474</v>
          </cell>
          <cell r="B480" t="str">
            <v/>
          </cell>
          <cell r="C480" t="str">
            <v/>
          </cell>
          <cell r="D480" t="str">
            <v/>
          </cell>
          <cell r="E480" t="str">
            <v/>
          </cell>
          <cell r="J480" t="str">
            <v/>
          </cell>
          <cell r="M480" t="str">
            <v/>
          </cell>
          <cell r="U480" t="str">
            <v/>
          </cell>
          <cell r="X480" t="str">
            <v/>
          </cell>
        </row>
        <row r="481">
          <cell r="A481">
            <v>475</v>
          </cell>
          <cell r="B481" t="str">
            <v/>
          </cell>
          <cell r="C481" t="str">
            <v/>
          </cell>
          <cell r="D481" t="str">
            <v/>
          </cell>
          <cell r="E481" t="str">
            <v/>
          </cell>
          <cell r="J481" t="str">
            <v/>
          </cell>
          <cell r="M481" t="str">
            <v/>
          </cell>
          <cell r="U481" t="str">
            <v/>
          </cell>
          <cell r="X481" t="str">
            <v/>
          </cell>
        </row>
        <row r="482">
          <cell r="A482">
            <v>476</v>
          </cell>
          <cell r="B482" t="str">
            <v/>
          </cell>
          <cell r="C482" t="str">
            <v/>
          </cell>
          <cell r="D482" t="str">
            <v/>
          </cell>
          <cell r="E482" t="str">
            <v/>
          </cell>
          <cell r="J482" t="str">
            <v/>
          </cell>
          <cell r="M482" t="str">
            <v/>
          </cell>
          <cell r="U482" t="str">
            <v/>
          </cell>
          <cell r="X482" t="str">
            <v/>
          </cell>
        </row>
        <row r="483">
          <cell r="A483">
            <v>477</v>
          </cell>
          <cell r="B483" t="str">
            <v/>
          </cell>
          <cell r="C483" t="str">
            <v/>
          </cell>
          <cell r="D483" t="str">
            <v/>
          </cell>
          <cell r="E483" t="str">
            <v/>
          </cell>
          <cell r="J483" t="str">
            <v/>
          </cell>
          <cell r="M483" t="str">
            <v/>
          </cell>
          <cell r="U483" t="str">
            <v/>
          </cell>
          <cell r="X483" t="str">
            <v/>
          </cell>
        </row>
        <row r="484">
          <cell r="A484">
            <v>478</v>
          </cell>
          <cell r="B484" t="str">
            <v/>
          </cell>
          <cell r="C484" t="str">
            <v/>
          </cell>
          <cell r="D484" t="str">
            <v/>
          </cell>
          <cell r="E484" t="str">
            <v/>
          </cell>
          <cell r="J484" t="str">
            <v/>
          </cell>
          <cell r="M484" t="str">
            <v/>
          </cell>
          <cell r="U484" t="str">
            <v/>
          </cell>
          <cell r="X484" t="str">
            <v/>
          </cell>
        </row>
        <row r="485">
          <cell r="A485">
            <v>479</v>
          </cell>
          <cell r="B485" t="str">
            <v/>
          </cell>
          <cell r="C485" t="str">
            <v/>
          </cell>
          <cell r="D485" t="str">
            <v/>
          </cell>
          <cell r="E485" t="str">
            <v/>
          </cell>
          <cell r="J485" t="str">
            <v/>
          </cell>
          <cell r="M485" t="str">
            <v/>
          </cell>
          <cell r="U485" t="str">
            <v/>
          </cell>
          <cell r="X485" t="str">
            <v/>
          </cell>
        </row>
        <row r="486">
          <cell r="A486">
            <v>480</v>
          </cell>
          <cell r="B486" t="str">
            <v/>
          </cell>
          <cell r="C486" t="str">
            <v/>
          </cell>
          <cell r="D486" t="str">
            <v/>
          </cell>
          <cell r="E486" t="str">
            <v/>
          </cell>
          <cell r="J486" t="str">
            <v/>
          </cell>
          <cell r="M486" t="str">
            <v/>
          </cell>
          <cell r="U486" t="str">
            <v/>
          </cell>
          <cell r="X486" t="str">
            <v/>
          </cell>
        </row>
        <row r="487">
          <cell r="A487">
            <v>481</v>
          </cell>
          <cell r="B487" t="str">
            <v/>
          </cell>
          <cell r="C487" t="str">
            <v/>
          </cell>
          <cell r="D487" t="str">
            <v/>
          </cell>
          <cell r="E487" t="str">
            <v/>
          </cell>
          <cell r="J487" t="str">
            <v/>
          </cell>
          <cell r="M487" t="str">
            <v/>
          </cell>
          <cell r="U487" t="str">
            <v/>
          </cell>
          <cell r="X487" t="str">
            <v/>
          </cell>
        </row>
        <row r="488">
          <cell r="A488">
            <v>482</v>
          </cell>
          <cell r="B488" t="str">
            <v/>
          </cell>
          <cell r="C488" t="str">
            <v/>
          </cell>
          <cell r="D488" t="str">
            <v/>
          </cell>
          <cell r="E488" t="str">
            <v/>
          </cell>
          <cell r="J488" t="str">
            <v/>
          </cell>
          <cell r="M488" t="str">
            <v/>
          </cell>
          <cell r="U488" t="str">
            <v/>
          </cell>
          <cell r="X488" t="str">
            <v/>
          </cell>
        </row>
        <row r="489">
          <cell r="A489">
            <v>483</v>
          </cell>
          <cell r="B489" t="str">
            <v/>
          </cell>
          <cell r="C489" t="str">
            <v/>
          </cell>
          <cell r="D489" t="str">
            <v/>
          </cell>
          <cell r="E489" t="str">
            <v/>
          </cell>
          <cell r="J489" t="str">
            <v/>
          </cell>
          <cell r="M489" t="str">
            <v/>
          </cell>
          <cell r="U489" t="str">
            <v/>
          </cell>
          <cell r="X489" t="str">
            <v/>
          </cell>
        </row>
        <row r="490">
          <cell r="A490">
            <v>484</v>
          </cell>
          <cell r="B490" t="str">
            <v/>
          </cell>
          <cell r="C490" t="str">
            <v/>
          </cell>
          <cell r="D490" t="str">
            <v/>
          </cell>
          <cell r="E490" t="str">
            <v/>
          </cell>
          <cell r="J490" t="str">
            <v/>
          </cell>
          <cell r="M490" t="str">
            <v/>
          </cell>
          <cell r="U490" t="str">
            <v/>
          </cell>
          <cell r="X490" t="str">
            <v/>
          </cell>
        </row>
        <row r="491">
          <cell r="A491">
            <v>485</v>
          </cell>
          <cell r="B491" t="str">
            <v/>
          </cell>
          <cell r="C491" t="str">
            <v/>
          </cell>
          <cell r="D491" t="str">
            <v/>
          </cell>
          <cell r="E491" t="str">
            <v/>
          </cell>
          <cell r="J491" t="str">
            <v/>
          </cell>
          <cell r="M491" t="str">
            <v/>
          </cell>
          <cell r="U491" t="str">
            <v/>
          </cell>
          <cell r="X491" t="str">
            <v/>
          </cell>
        </row>
        <row r="492">
          <cell r="A492">
            <v>486</v>
          </cell>
          <cell r="B492" t="str">
            <v/>
          </cell>
          <cell r="C492" t="str">
            <v/>
          </cell>
          <cell r="D492" t="str">
            <v/>
          </cell>
          <cell r="E492" t="str">
            <v/>
          </cell>
          <cell r="J492" t="str">
            <v/>
          </cell>
          <cell r="M492" t="str">
            <v/>
          </cell>
          <cell r="U492" t="str">
            <v/>
          </cell>
          <cell r="X492" t="str">
            <v/>
          </cell>
        </row>
        <row r="493">
          <cell r="A493">
            <v>487</v>
          </cell>
          <cell r="B493" t="str">
            <v/>
          </cell>
          <cell r="C493" t="str">
            <v/>
          </cell>
          <cell r="D493" t="str">
            <v/>
          </cell>
          <cell r="E493" t="str">
            <v/>
          </cell>
          <cell r="J493" t="str">
            <v/>
          </cell>
          <cell r="M493" t="str">
            <v/>
          </cell>
          <cell r="U493" t="str">
            <v/>
          </cell>
          <cell r="X493" t="str">
            <v/>
          </cell>
        </row>
        <row r="494">
          <cell r="A494">
            <v>488</v>
          </cell>
          <cell r="B494" t="str">
            <v/>
          </cell>
          <cell r="C494" t="str">
            <v/>
          </cell>
          <cell r="D494" t="str">
            <v/>
          </cell>
          <cell r="E494" t="str">
            <v/>
          </cell>
          <cell r="J494" t="str">
            <v/>
          </cell>
          <cell r="M494" t="str">
            <v/>
          </cell>
          <cell r="U494" t="str">
            <v/>
          </cell>
          <cell r="X494" t="str">
            <v/>
          </cell>
        </row>
        <row r="495">
          <cell r="A495">
            <v>489</v>
          </cell>
          <cell r="B495" t="str">
            <v/>
          </cell>
          <cell r="C495" t="str">
            <v/>
          </cell>
          <cell r="D495" t="str">
            <v/>
          </cell>
          <cell r="E495" t="str">
            <v/>
          </cell>
          <cell r="J495" t="str">
            <v/>
          </cell>
          <cell r="M495" t="str">
            <v/>
          </cell>
          <cell r="U495" t="str">
            <v/>
          </cell>
          <cell r="X495" t="str">
            <v/>
          </cell>
        </row>
        <row r="496">
          <cell r="A496">
            <v>490</v>
          </cell>
          <cell r="B496" t="str">
            <v/>
          </cell>
          <cell r="C496" t="str">
            <v/>
          </cell>
          <cell r="D496" t="str">
            <v/>
          </cell>
          <cell r="E496" t="str">
            <v/>
          </cell>
          <cell r="J496" t="str">
            <v/>
          </cell>
          <cell r="M496" t="str">
            <v/>
          </cell>
          <cell r="U496" t="str">
            <v/>
          </cell>
          <cell r="X496" t="str">
            <v/>
          </cell>
        </row>
        <row r="497">
          <cell r="A497">
            <v>491</v>
          </cell>
          <cell r="B497" t="str">
            <v/>
          </cell>
          <cell r="C497" t="str">
            <v/>
          </cell>
          <cell r="D497" t="str">
            <v/>
          </cell>
          <cell r="E497" t="str">
            <v/>
          </cell>
          <cell r="J497" t="str">
            <v/>
          </cell>
          <cell r="M497" t="str">
            <v/>
          </cell>
          <cell r="U497" t="str">
            <v/>
          </cell>
          <cell r="X497" t="str">
            <v/>
          </cell>
        </row>
        <row r="498">
          <cell r="A498">
            <v>492</v>
          </cell>
          <cell r="B498" t="str">
            <v/>
          </cell>
          <cell r="C498" t="str">
            <v/>
          </cell>
          <cell r="D498" t="str">
            <v/>
          </cell>
          <cell r="E498" t="str">
            <v/>
          </cell>
          <cell r="J498" t="str">
            <v/>
          </cell>
          <cell r="M498" t="str">
            <v/>
          </cell>
          <cell r="U498" t="str">
            <v/>
          </cell>
          <cell r="X498" t="str">
            <v/>
          </cell>
        </row>
        <row r="499">
          <cell r="A499">
            <v>493</v>
          </cell>
          <cell r="B499" t="str">
            <v/>
          </cell>
          <cell r="C499" t="str">
            <v/>
          </cell>
          <cell r="D499" t="str">
            <v/>
          </cell>
          <cell r="E499" t="str">
            <v/>
          </cell>
          <cell r="J499" t="str">
            <v/>
          </cell>
          <cell r="M499" t="str">
            <v/>
          </cell>
          <cell r="U499" t="str">
            <v/>
          </cell>
          <cell r="X499" t="str">
            <v/>
          </cell>
        </row>
        <row r="500">
          <cell r="A500">
            <v>494</v>
          </cell>
          <cell r="B500" t="str">
            <v/>
          </cell>
          <cell r="C500" t="str">
            <v/>
          </cell>
          <cell r="D500" t="str">
            <v/>
          </cell>
          <cell r="E500" t="str">
            <v/>
          </cell>
          <cell r="J500" t="str">
            <v/>
          </cell>
          <cell r="M500" t="str">
            <v/>
          </cell>
          <cell r="U500" t="str">
            <v/>
          </cell>
          <cell r="X500" t="str">
            <v/>
          </cell>
        </row>
        <row r="501">
          <cell r="A501">
            <v>495</v>
          </cell>
          <cell r="B501" t="str">
            <v/>
          </cell>
          <cell r="C501" t="str">
            <v/>
          </cell>
          <cell r="D501" t="str">
            <v/>
          </cell>
          <cell r="E501" t="str">
            <v/>
          </cell>
          <cell r="J501" t="str">
            <v/>
          </cell>
          <cell r="M501" t="str">
            <v/>
          </cell>
          <cell r="U501" t="str">
            <v/>
          </cell>
          <cell r="X501" t="str">
            <v/>
          </cell>
        </row>
        <row r="502">
          <cell r="A502">
            <v>496</v>
          </cell>
          <cell r="B502" t="str">
            <v/>
          </cell>
          <cell r="C502" t="str">
            <v/>
          </cell>
          <cell r="D502" t="str">
            <v/>
          </cell>
          <cell r="E502" t="str">
            <v/>
          </cell>
          <cell r="J502" t="str">
            <v/>
          </cell>
          <cell r="M502" t="str">
            <v/>
          </cell>
          <cell r="U502" t="str">
            <v/>
          </cell>
          <cell r="X502" t="str">
            <v/>
          </cell>
        </row>
        <row r="503">
          <cell r="A503">
            <v>497</v>
          </cell>
          <cell r="B503" t="str">
            <v/>
          </cell>
          <cell r="C503" t="str">
            <v/>
          </cell>
          <cell r="D503" t="str">
            <v/>
          </cell>
          <cell r="E503" t="str">
            <v/>
          </cell>
          <cell r="J503" t="str">
            <v/>
          </cell>
          <cell r="M503" t="str">
            <v/>
          </cell>
          <cell r="U503" t="str">
            <v/>
          </cell>
          <cell r="X503" t="str">
            <v/>
          </cell>
        </row>
        <row r="504">
          <cell r="A504">
            <v>498</v>
          </cell>
          <cell r="B504" t="str">
            <v/>
          </cell>
          <cell r="C504" t="str">
            <v/>
          </cell>
          <cell r="D504" t="str">
            <v/>
          </cell>
          <cell r="E504" t="str">
            <v/>
          </cell>
          <cell r="J504" t="str">
            <v/>
          </cell>
          <cell r="M504" t="str">
            <v/>
          </cell>
          <cell r="U504" t="str">
            <v/>
          </cell>
          <cell r="X504" t="str">
            <v/>
          </cell>
        </row>
        <row r="505">
          <cell r="A505">
            <v>499</v>
          </cell>
          <cell r="B505" t="str">
            <v/>
          </cell>
          <cell r="C505" t="str">
            <v/>
          </cell>
          <cell r="D505" t="str">
            <v/>
          </cell>
          <cell r="E505" t="str">
            <v/>
          </cell>
          <cell r="J505" t="str">
            <v/>
          </cell>
          <cell r="M505" t="str">
            <v/>
          </cell>
          <cell r="U505" t="str">
            <v/>
          </cell>
          <cell r="X505" t="str">
            <v/>
          </cell>
        </row>
        <row r="506">
          <cell r="A506">
            <v>500</v>
          </cell>
          <cell r="B506" t="str">
            <v/>
          </cell>
          <cell r="C506" t="str">
            <v/>
          </cell>
          <cell r="D506" t="str">
            <v/>
          </cell>
          <cell r="E506" t="str">
            <v/>
          </cell>
          <cell r="J506" t="str">
            <v/>
          </cell>
          <cell r="M506" t="str">
            <v/>
          </cell>
          <cell r="U506" t="str">
            <v/>
          </cell>
          <cell r="X506" t="str">
            <v/>
          </cell>
        </row>
        <row r="507">
          <cell r="A507">
            <v>501</v>
          </cell>
          <cell r="B507" t="str">
            <v/>
          </cell>
          <cell r="C507" t="str">
            <v/>
          </cell>
          <cell r="D507" t="str">
            <v/>
          </cell>
          <cell r="E507" t="str">
            <v/>
          </cell>
          <cell r="J507" t="str">
            <v/>
          </cell>
          <cell r="M507" t="str">
            <v/>
          </cell>
          <cell r="U507" t="str">
            <v/>
          </cell>
          <cell r="X507" t="str">
            <v/>
          </cell>
        </row>
        <row r="508">
          <cell r="A508">
            <v>502</v>
          </cell>
          <cell r="B508" t="str">
            <v/>
          </cell>
          <cell r="C508" t="str">
            <v/>
          </cell>
          <cell r="D508" t="str">
            <v/>
          </cell>
          <cell r="E508" t="str">
            <v/>
          </cell>
          <cell r="J508" t="str">
            <v/>
          </cell>
          <cell r="M508" t="str">
            <v/>
          </cell>
          <cell r="U508" t="str">
            <v/>
          </cell>
          <cell r="X508" t="str">
            <v/>
          </cell>
        </row>
        <row r="509">
          <cell r="A509">
            <v>503</v>
          </cell>
          <cell r="B509" t="str">
            <v/>
          </cell>
          <cell r="C509" t="str">
            <v/>
          </cell>
          <cell r="D509" t="str">
            <v/>
          </cell>
          <cell r="E509" t="str">
            <v/>
          </cell>
          <cell r="J509" t="str">
            <v/>
          </cell>
          <cell r="M509" t="str">
            <v/>
          </cell>
          <cell r="U509" t="str">
            <v/>
          </cell>
          <cell r="X509" t="str">
            <v/>
          </cell>
        </row>
        <row r="510">
          <cell r="A510">
            <v>504</v>
          </cell>
          <cell r="B510" t="str">
            <v/>
          </cell>
          <cell r="C510" t="str">
            <v/>
          </cell>
          <cell r="D510" t="str">
            <v/>
          </cell>
          <cell r="E510" t="str">
            <v/>
          </cell>
          <cell r="J510" t="str">
            <v/>
          </cell>
          <cell r="M510" t="str">
            <v/>
          </cell>
          <cell r="U510" t="str">
            <v/>
          </cell>
          <cell r="X510" t="str">
            <v/>
          </cell>
        </row>
        <row r="511">
          <cell r="A511">
            <v>505</v>
          </cell>
          <cell r="B511" t="str">
            <v/>
          </cell>
          <cell r="C511" t="str">
            <v/>
          </cell>
          <cell r="D511" t="str">
            <v/>
          </cell>
          <cell r="E511" t="str">
            <v/>
          </cell>
          <cell r="J511" t="str">
            <v/>
          </cell>
          <cell r="M511" t="str">
            <v/>
          </cell>
          <cell r="U511" t="str">
            <v/>
          </cell>
          <cell r="X511" t="str">
            <v/>
          </cell>
        </row>
        <row r="512">
          <cell r="A512">
            <v>506</v>
          </cell>
          <cell r="B512" t="str">
            <v/>
          </cell>
          <cell r="C512" t="str">
            <v/>
          </cell>
          <cell r="D512" t="str">
            <v/>
          </cell>
          <cell r="E512" t="str">
            <v/>
          </cell>
          <cell r="J512" t="str">
            <v/>
          </cell>
          <cell r="M512" t="str">
            <v/>
          </cell>
          <cell r="U512" t="str">
            <v/>
          </cell>
          <cell r="X512" t="str">
            <v/>
          </cell>
        </row>
        <row r="513">
          <cell r="A513">
            <v>507</v>
          </cell>
          <cell r="B513" t="str">
            <v/>
          </cell>
          <cell r="C513" t="str">
            <v/>
          </cell>
          <cell r="D513" t="str">
            <v/>
          </cell>
          <cell r="E513" t="str">
            <v/>
          </cell>
          <cell r="J513" t="str">
            <v/>
          </cell>
          <cell r="M513" t="str">
            <v/>
          </cell>
          <cell r="U513" t="str">
            <v/>
          </cell>
          <cell r="X513" t="str">
            <v/>
          </cell>
        </row>
        <row r="514">
          <cell r="A514">
            <v>508</v>
          </cell>
          <cell r="B514" t="str">
            <v/>
          </cell>
          <cell r="C514" t="str">
            <v/>
          </cell>
          <cell r="D514" t="str">
            <v/>
          </cell>
          <cell r="E514" t="str">
            <v/>
          </cell>
          <cell r="J514" t="str">
            <v/>
          </cell>
          <cell r="M514" t="str">
            <v/>
          </cell>
          <cell r="U514" t="str">
            <v/>
          </cell>
          <cell r="X514" t="str">
            <v/>
          </cell>
        </row>
        <row r="515">
          <cell r="A515">
            <v>509</v>
          </cell>
          <cell r="B515" t="str">
            <v/>
          </cell>
          <cell r="C515" t="str">
            <v/>
          </cell>
          <cell r="D515" t="str">
            <v/>
          </cell>
          <cell r="E515" t="str">
            <v/>
          </cell>
          <cell r="J515" t="str">
            <v/>
          </cell>
          <cell r="M515" t="str">
            <v/>
          </cell>
          <cell r="U515" t="str">
            <v/>
          </cell>
          <cell r="X515" t="str">
            <v/>
          </cell>
        </row>
        <row r="516">
          <cell r="A516">
            <v>510</v>
          </cell>
          <cell r="B516" t="str">
            <v/>
          </cell>
          <cell r="C516" t="str">
            <v/>
          </cell>
          <cell r="D516" t="str">
            <v/>
          </cell>
          <cell r="E516" t="str">
            <v/>
          </cell>
          <cell r="J516" t="str">
            <v/>
          </cell>
          <cell r="M516" t="str">
            <v/>
          </cell>
          <cell r="U516" t="str">
            <v/>
          </cell>
          <cell r="X516" t="str">
            <v/>
          </cell>
        </row>
        <row r="517">
          <cell r="A517">
            <v>511</v>
          </cell>
          <cell r="B517" t="str">
            <v/>
          </cell>
          <cell r="C517" t="str">
            <v/>
          </cell>
          <cell r="D517" t="str">
            <v/>
          </cell>
          <cell r="E517" t="str">
            <v/>
          </cell>
          <cell r="J517" t="str">
            <v/>
          </cell>
          <cell r="M517" t="str">
            <v/>
          </cell>
          <cell r="U517" t="str">
            <v/>
          </cell>
          <cell r="X517" t="str">
            <v/>
          </cell>
        </row>
        <row r="518">
          <cell r="A518">
            <v>512</v>
          </cell>
          <cell r="B518" t="str">
            <v/>
          </cell>
          <cell r="C518" t="str">
            <v/>
          </cell>
          <cell r="D518" t="str">
            <v/>
          </cell>
          <cell r="E518" t="str">
            <v/>
          </cell>
          <cell r="J518" t="str">
            <v/>
          </cell>
          <cell r="M518" t="str">
            <v/>
          </cell>
          <cell r="U518" t="str">
            <v/>
          </cell>
          <cell r="X518" t="str">
            <v/>
          </cell>
        </row>
        <row r="519">
          <cell r="A519">
            <v>513</v>
          </cell>
          <cell r="B519" t="str">
            <v/>
          </cell>
          <cell r="C519" t="str">
            <v/>
          </cell>
          <cell r="D519" t="str">
            <v/>
          </cell>
          <cell r="E519" t="str">
            <v/>
          </cell>
          <cell r="J519" t="str">
            <v/>
          </cell>
          <cell r="M519" t="str">
            <v/>
          </cell>
          <cell r="U519" t="str">
            <v/>
          </cell>
          <cell r="X519" t="str">
            <v/>
          </cell>
        </row>
        <row r="520">
          <cell r="A520">
            <v>514</v>
          </cell>
          <cell r="B520" t="str">
            <v/>
          </cell>
          <cell r="C520" t="str">
            <v/>
          </cell>
          <cell r="D520" t="str">
            <v/>
          </cell>
          <cell r="E520" t="str">
            <v/>
          </cell>
          <cell r="J520" t="str">
            <v/>
          </cell>
          <cell r="M520" t="str">
            <v/>
          </cell>
          <cell r="U520" t="str">
            <v/>
          </cell>
          <cell r="X520" t="str">
            <v/>
          </cell>
        </row>
        <row r="521">
          <cell r="A521">
            <v>515</v>
          </cell>
          <cell r="B521" t="str">
            <v/>
          </cell>
          <cell r="C521" t="str">
            <v/>
          </cell>
          <cell r="D521" t="str">
            <v/>
          </cell>
          <cell r="E521" t="str">
            <v/>
          </cell>
          <cell r="J521" t="str">
            <v/>
          </cell>
          <cell r="M521" t="str">
            <v/>
          </cell>
          <cell r="U521" t="str">
            <v/>
          </cell>
          <cell r="X521" t="str">
            <v/>
          </cell>
        </row>
        <row r="522">
          <cell r="A522">
            <v>516</v>
          </cell>
          <cell r="B522" t="str">
            <v/>
          </cell>
          <cell r="C522" t="str">
            <v/>
          </cell>
          <cell r="D522" t="str">
            <v/>
          </cell>
          <cell r="E522" t="str">
            <v/>
          </cell>
          <cell r="J522" t="str">
            <v/>
          </cell>
          <cell r="M522" t="str">
            <v/>
          </cell>
          <cell r="U522" t="str">
            <v/>
          </cell>
          <cell r="X522" t="str">
            <v/>
          </cell>
        </row>
        <row r="523">
          <cell r="A523">
            <v>517</v>
          </cell>
          <cell r="B523" t="str">
            <v/>
          </cell>
          <cell r="C523" t="str">
            <v/>
          </cell>
          <cell r="D523" t="str">
            <v/>
          </cell>
          <cell r="E523" t="str">
            <v/>
          </cell>
          <cell r="J523" t="str">
            <v/>
          </cell>
          <cell r="M523" t="str">
            <v/>
          </cell>
          <cell r="U523" t="str">
            <v/>
          </cell>
          <cell r="X523" t="str">
            <v/>
          </cell>
        </row>
        <row r="524">
          <cell r="A524">
            <v>518</v>
          </cell>
          <cell r="B524" t="str">
            <v/>
          </cell>
          <cell r="C524" t="str">
            <v/>
          </cell>
          <cell r="D524" t="str">
            <v/>
          </cell>
          <cell r="E524" t="str">
            <v/>
          </cell>
          <cell r="J524" t="str">
            <v/>
          </cell>
          <cell r="M524" t="str">
            <v/>
          </cell>
          <cell r="U524" t="str">
            <v/>
          </cell>
          <cell r="X524" t="str">
            <v/>
          </cell>
        </row>
        <row r="525">
          <cell r="A525">
            <v>519</v>
          </cell>
          <cell r="B525" t="str">
            <v/>
          </cell>
          <cell r="C525" t="str">
            <v/>
          </cell>
          <cell r="D525" t="str">
            <v/>
          </cell>
          <cell r="E525" t="str">
            <v/>
          </cell>
          <cell r="J525" t="str">
            <v/>
          </cell>
          <cell r="M525" t="str">
            <v/>
          </cell>
          <cell r="U525" t="str">
            <v/>
          </cell>
          <cell r="X525" t="str">
            <v/>
          </cell>
        </row>
        <row r="526">
          <cell r="A526">
            <v>520</v>
          </cell>
          <cell r="B526" t="str">
            <v/>
          </cell>
          <cell r="C526" t="str">
            <v/>
          </cell>
          <cell r="D526" t="str">
            <v/>
          </cell>
          <cell r="E526" t="str">
            <v/>
          </cell>
          <cell r="J526" t="str">
            <v/>
          </cell>
          <cell r="M526" t="str">
            <v/>
          </cell>
          <cell r="U526" t="str">
            <v/>
          </cell>
          <cell r="X526" t="str">
            <v/>
          </cell>
        </row>
        <row r="527">
          <cell r="A527">
            <v>521</v>
          </cell>
          <cell r="B527" t="str">
            <v/>
          </cell>
          <cell r="C527" t="str">
            <v/>
          </cell>
          <cell r="D527" t="str">
            <v/>
          </cell>
          <cell r="E527" t="str">
            <v/>
          </cell>
          <cell r="J527" t="str">
            <v/>
          </cell>
          <cell r="M527" t="str">
            <v/>
          </cell>
          <cell r="U527" t="str">
            <v/>
          </cell>
          <cell r="X527" t="str">
            <v/>
          </cell>
        </row>
        <row r="528">
          <cell r="A528">
            <v>522</v>
          </cell>
          <cell r="B528" t="str">
            <v/>
          </cell>
          <cell r="C528" t="str">
            <v/>
          </cell>
          <cell r="D528" t="str">
            <v/>
          </cell>
          <cell r="E528" t="str">
            <v/>
          </cell>
          <cell r="J528" t="str">
            <v/>
          </cell>
          <cell r="M528" t="str">
            <v/>
          </cell>
          <cell r="U528" t="str">
            <v/>
          </cell>
          <cell r="X528" t="str">
            <v/>
          </cell>
        </row>
        <row r="529">
          <cell r="A529">
            <v>523</v>
          </cell>
          <cell r="B529" t="str">
            <v/>
          </cell>
          <cell r="C529" t="str">
            <v/>
          </cell>
          <cell r="D529" t="str">
            <v/>
          </cell>
          <cell r="E529" t="str">
            <v/>
          </cell>
          <cell r="J529" t="str">
            <v/>
          </cell>
          <cell r="M529" t="str">
            <v/>
          </cell>
          <cell r="U529" t="str">
            <v/>
          </cell>
          <cell r="X529" t="str">
            <v/>
          </cell>
        </row>
        <row r="530">
          <cell r="A530">
            <v>524</v>
          </cell>
          <cell r="B530" t="str">
            <v/>
          </cell>
          <cell r="C530" t="str">
            <v/>
          </cell>
          <cell r="D530" t="str">
            <v/>
          </cell>
          <cell r="E530" t="str">
            <v/>
          </cell>
          <cell r="J530" t="str">
            <v/>
          </cell>
          <cell r="M530" t="str">
            <v/>
          </cell>
          <cell r="U530" t="str">
            <v/>
          </cell>
          <cell r="X530" t="str">
            <v/>
          </cell>
        </row>
        <row r="531">
          <cell r="A531">
            <v>525</v>
          </cell>
          <cell r="B531" t="str">
            <v/>
          </cell>
          <cell r="C531" t="str">
            <v/>
          </cell>
          <cell r="D531" t="str">
            <v/>
          </cell>
          <cell r="E531" t="str">
            <v/>
          </cell>
          <cell r="J531" t="str">
            <v/>
          </cell>
          <cell r="M531" t="str">
            <v/>
          </cell>
          <cell r="U531" t="str">
            <v/>
          </cell>
          <cell r="X531" t="str">
            <v/>
          </cell>
        </row>
        <row r="532">
          <cell r="A532">
            <v>526</v>
          </cell>
          <cell r="B532" t="str">
            <v/>
          </cell>
          <cell r="C532" t="str">
            <v/>
          </cell>
          <cell r="D532" t="str">
            <v/>
          </cell>
          <cell r="E532" t="str">
            <v/>
          </cell>
          <cell r="J532" t="str">
            <v/>
          </cell>
          <cell r="M532" t="str">
            <v/>
          </cell>
          <cell r="U532" t="str">
            <v/>
          </cell>
          <cell r="X532" t="str">
            <v/>
          </cell>
        </row>
        <row r="533">
          <cell r="A533">
            <v>527</v>
          </cell>
          <cell r="B533" t="str">
            <v/>
          </cell>
          <cell r="C533" t="str">
            <v/>
          </cell>
          <cell r="D533" t="str">
            <v/>
          </cell>
          <cell r="E533" t="str">
            <v/>
          </cell>
          <cell r="J533" t="str">
            <v/>
          </cell>
          <cell r="M533" t="str">
            <v/>
          </cell>
          <cell r="U533" t="str">
            <v/>
          </cell>
          <cell r="X533" t="str">
            <v/>
          </cell>
        </row>
        <row r="534">
          <cell r="A534">
            <v>528</v>
          </cell>
          <cell r="B534" t="str">
            <v/>
          </cell>
          <cell r="C534" t="str">
            <v/>
          </cell>
          <cell r="D534" t="str">
            <v/>
          </cell>
          <cell r="E534" t="str">
            <v/>
          </cell>
          <cell r="J534" t="str">
            <v/>
          </cell>
          <cell r="M534" t="str">
            <v/>
          </cell>
          <cell r="U534" t="str">
            <v/>
          </cell>
          <cell r="X534" t="str">
            <v/>
          </cell>
        </row>
        <row r="535">
          <cell r="A535">
            <v>529</v>
          </cell>
          <cell r="B535" t="str">
            <v/>
          </cell>
          <cell r="C535" t="str">
            <v/>
          </cell>
          <cell r="D535" t="str">
            <v/>
          </cell>
          <cell r="E535" t="str">
            <v/>
          </cell>
          <cell r="J535" t="str">
            <v/>
          </cell>
          <cell r="M535" t="str">
            <v/>
          </cell>
          <cell r="U535" t="str">
            <v/>
          </cell>
          <cell r="X535" t="str">
            <v/>
          </cell>
        </row>
        <row r="536">
          <cell r="A536">
            <v>530</v>
          </cell>
          <cell r="B536" t="str">
            <v/>
          </cell>
          <cell r="C536" t="str">
            <v/>
          </cell>
          <cell r="D536" t="str">
            <v/>
          </cell>
          <cell r="E536" t="str">
            <v/>
          </cell>
          <cell r="J536" t="str">
            <v/>
          </cell>
          <cell r="M536" t="str">
            <v/>
          </cell>
          <cell r="U536" t="str">
            <v/>
          </cell>
          <cell r="X536" t="str">
            <v/>
          </cell>
        </row>
        <row r="537">
          <cell r="A537">
            <v>531</v>
          </cell>
          <cell r="B537" t="str">
            <v/>
          </cell>
          <cell r="C537" t="str">
            <v/>
          </cell>
          <cell r="D537" t="str">
            <v/>
          </cell>
          <cell r="E537" t="str">
            <v/>
          </cell>
          <cell r="J537" t="str">
            <v/>
          </cell>
          <cell r="M537" t="str">
            <v/>
          </cell>
          <cell r="U537" t="str">
            <v/>
          </cell>
          <cell r="X537" t="str">
            <v/>
          </cell>
        </row>
        <row r="538">
          <cell r="A538">
            <v>532</v>
          </cell>
          <cell r="B538" t="str">
            <v/>
          </cell>
          <cell r="C538" t="str">
            <v/>
          </cell>
          <cell r="D538" t="str">
            <v/>
          </cell>
          <cell r="E538" t="str">
            <v/>
          </cell>
          <cell r="J538" t="str">
            <v/>
          </cell>
          <cell r="M538" t="str">
            <v/>
          </cell>
          <cell r="U538" t="str">
            <v/>
          </cell>
          <cell r="X538" t="str">
            <v/>
          </cell>
        </row>
        <row r="539">
          <cell r="A539">
            <v>533</v>
          </cell>
          <cell r="B539" t="str">
            <v/>
          </cell>
          <cell r="C539" t="str">
            <v/>
          </cell>
          <cell r="D539" t="str">
            <v/>
          </cell>
          <cell r="E539" t="str">
            <v/>
          </cell>
          <cell r="J539" t="str">
            <v/>
          </cell>
          <cell r="M539" t="str">
            <v/>
          </cell>
          <cell r="U539" t="str">
            <v/>
          </cell>
          <cell r="X539" t="str">
            <v/>
          </cell>
        </row>
        <row r="540">
          <cell r="A540">
            <v>534</v>
          </cell>
          <cell r="B540" t="str">
            <v/>
          </cell>
          <cell r="C540" t="str">
            <v/>
          </cell>
          <cell r="D540" t="str">
            <v/>
          </cell>
          <cell r="E540" t="str">
            <v/>
          </cell>
          <cell r="J540" t="str">
            <v/>
          </cell>
          <cell r="M540" t="str">
            <v/>
          </cell>
          <cell r="U540" t="str">
            <v/>
          </cell>
          <cell r="X540" t="str">
            <v/>
          </cell>
        </row>
        <row r="541">
          <cell r="A541">
            <v>535</v>
          </cell>
          <cell r="B541" t="str">
            <v/>
          </cell>
          <cell r="C541" t="str">
            <v/>
          </cell>
          <cell r="D541" t="str">
            <v/>
          </cell>
          <cell r="E541" t="str">
            <v/>
          </cell>
          <cell r="J541" t="str">
            <v/>
          </cell>
          <cell r="M541" t="str">
            <v/>
          </cell>
          <cell r="U541" t="str">
            <v/>
          </cell>
          <cell r="X541" t="str">
            <v/>
          </cell>
        </row>
        <row r="542">
          <cell r="A542">
            <v>536</v>
          </cell>
          <cell r="B542" t="str">
            <v/>
          </cell>
          <cell r="C542" t="str">
            <v/>
          </cell>
          <cell r="D542" t="str">
            <v/>
          </cell>
          <cell r="E542" t="str">
            <v/>
          </cell>
          <cell r="J542" t="str">
            <v/>
          </cell>
          <cell r="M542" t="str">
            <v/>
          </cell>
          <cell r="U542" t="str">
            <v/>
          </cell>
          <cell r="X542" t="str">
            <v/>
          </cell>
        </row>
        <row r="543">
          <cell r="A543">
            <v>537</v>
          </cell>
          <cell r="B543" t="str">
            <v/>
          </cell>
          <cell r="C543" t="str">
            <v/>
          </cell>
          <cell r="D543" t="str">
            <v/>
          </cell>
          <cell r="E543" t="str">
            <v/>
          </cell>
          <cell r="J543" t="str">
            <v/>
          </cell>
          <cell r="M543" t="str">
            <v/>
          </cell>
          <cell r="U543" t="str">
            <v/>
          </cell>
          <cell r="X543" t="str">
            <v/>
          </cell>
        </row>
        <row r="544">
          <cell r="A544">
            <v>538</v>
          </cell>
          <cell r="B544" t="str">
            <v/>
          </cell>
          <cell r="C544" t="str">
            <v/>
          </cell>
          <cell r="D544" t="str">
            <v/>
          </cell>
          <cell r="E544" t="str">
            <v/>
          </cell>
          <cell r="J544" t="str">
            <v/>
          </cell>
          <cell r="M544" t="str">
            <v/>
          </cell>
          <cell r="U544" t="str">
            <v/>
          </cell>
          <cell r="X544" t="str">
            <v/>
          </cell>
        </row>
        <row r="545">
          <cell r="A545">
            <v>539</v>
          </cell>
          <cell r="B545" t="str">
            <v/>
          </cell>
          <cell r="C545" t="str">
            <v/>
          </cell>
          <cell r="D545" t="str">
            <v/>
          </cell>
          <cell r="E545" t="str">
            <v/>
          </cell>
          <cell r="J545" t="str">
            <v/>
          </cell>
          <cell r="M545" t="str">
            <v/>
          </cell>
          <cell r="U545" t="str">
            <v/>
          </cell>
          <cell r="X545" t="str">
            <v/>
          </cell>
        </row>
        <row r="546">
          <cell r="A546">
            <v>540</v>
          </cell>
          <cell r="B546" t="str">
            <v/>
          </cell>
          <cell r="C546" t="str">
            <v/>
          </cell>
          <cell r="D546" t="str">
            <v/>
          </cell>
          <cell r="E546" t="str">
            <v/>
          </cell>
          <cell r="J546" t="str">
            <v/>
          </cell>
          <cell r="M546" t="str">
            <v/>
          </cell>
          <cell r="U546" t="str">
            <v/>
          </cell>
          <cell r="X546" t="str">
            <v/>
          </cell>
        </row>
        <row r="547">
          <cell r="A547">
            <v>541</v>
          </cell>
          <cell r="B547" t="str">
            <v/>
          </cell>
          <cell r="C547" t="str">
            <v/>
          </cell>
          <cell r="D547" t="str">
            <v/>
          </cell>
          <cell r="E547" t="str">
            <v/>
          </cell>
          <cell r="J547" t="str">
            <v/>
          </cell>
          <cell r="M547" t="str">
            <v/>
          </cell>
          <cell r="U547" t="str">
            <v/>
          </cell>
          <cell r="X547" t="str">
            <v/>
          </cell>
        </row>
        <row r="548">
          <cell r="A548">
            <v>542</v>
          </cell>
          <cell r="B548" t="str">
            <v/>
          </cell>
          <cell r="C548" t="str">
            <v/>
          </cell>
          <cell r="D548" t="str">
            <v/>
          </cell>
          <cell r="E548" t="str">
            <v/>
          </cell>
          <cell r="J548" t="str">
            <v/>
          </cell>
          <cell r="M548" t="str">
            <v/>
          </cell>
          <cell r="U548" t="str">
            <v/>
          </cell>
          <cell r="X548" t="str">
            <v/>
          </cell>
        </row>
        <row r="549">
          <cell r="A549">
            <v>543</v>
          </cell>
          <cell r="B549" t="str">
            <v/>
          </cell>
          <cell r="C549" t="str">
            <v/>
          </cell>
          <cell r="D549" t="str">
            <v/>
          </cell>
          <cell r="E549" t="str">
            <v/>
          </cell>
          <cell r="J549" t="str">
            <v/>
          </cell>
          <cell r="M549" t="str">
            <v/>
          </cell>
          <cell r="U549" t="str">
            <v/>
          </cell>
          <cell r="X549" t="str">
            <v/>
          </cell>
        </row>
        <row r="550">
          <cell r="A550">
            <v>544</v>
          </cell>
          <cell r="B550" t="str">
            <v/>
          </cell>
          <cell r="C550" t="str">
            <v/>
          </cell>
          <cell r="D550" t="str">
            <v/>
          </cell>
          <cell r="E550" t="str">
            <v/>
          </cell>
          <cell r="J550" t="str">
            <v/>
          </cell>
          <cell r="M550" t="str">
            <v/>
          </cell>
          <cell r="U550" t="str">
            <v/>
          </cell>
          <cell r="X550" t="str">
            <v/>
          </cell>
        </row>
        <row r="551">
          <cell r="A551">
            <v>545</v>
          </cell>
          <cell r="B551" t="str">
            <v/>
          </cell>
          <cell r="C551" t="str">
            <v/>
          </cell>
          <cell r="D551" t="str">
            <v/>
          </cell>
          <cell r="E551" t="str">
            <v/>
          </cell>
          <cell r="J551" t="str">
            <v/>
          </cell>
          <cell r="M551" t="str">
            <v/>
          </cell>
          <cell r="U551" t="str">
            <v/>
          </cell>
          <cell r="X551" t="str">
            <v/>
          </cell>
        </row>
        <row r="552">
          <cell r="A552">
            <v>546</v>
          </cell>
          <cell r="B552" t="str">
            <v/>
          </cell>
          <cell r="C552" t="str">
            <v/>
          </cell>
          <cell r="D552" t="str">
            <v/>
          </cell>
          <cell r="E552" t="str">
            <v/>
          </cell>
          <cell r="J552" t="str">
            <v/>
          </cell>
          <cell r="M552" t="str">
            <v/>
          </cell>
          <cell r="U552" t="str">
            <v/>
          </cell>
          <cell r="X552" t="str">
            <v/>
          </cell>
        </row>
        <row r="553">
          <cell r="A553">
            <v>547</v>
          </cell>
          <cell r="B553" t="str">
            <v/>
          </cell>
          <cell r="C553" t="str">
            <v/>
          </cell>
          <cell r="D553" t="str">
            <v/>
          </cell>
          <cell r="E553" t="str">
            <v/>
          </cell>
          <cell r="J553" t="str">
            <v/>
          </cell>
          <cell r="M553" t="str">
            <v/>
          </cell>
          <cell r="U553" t="str">
            <v/>
          </cell>
          <cell r="X553" t="str">
            <v/>
          </cell>
        </row>
        <row r="554">
          <cell r="A554">
            <v>548</v>
          </cell>
          <cell r="B554" t="str">
            <v/>
          </cell>
          <cell r="C554" t="str">
            <v/>
          </cell>
          <cell r="D554" t="str">
            <v/>
          </cell>
          <cell r="E554" t="str">
            <v/>
          </cell>
          <cell r="J554" t="str">
            <v/>
          </cell>
          <cell r="M554" t="str">
            <v/>
          </cell>
          <cell r="U554" t="str">
            <v/>
          </cell>
          <cell r="X554" t="str">
            <v/>
          </cell>
        </row>
        <row r="555">
          <cell r="A555">
            <v>549</v>
          </cell>
          <cell r="B555" t="str">
            <v/>
          </cell>
          <cell r="C555" t="str">
            <v/>
          </cell>
          <cell r="D555" t="str">
            <v/>
          </cell>
          <cell r="E555" t="str">
            <v/>
          </cell>
          <cell r="J555" t="str">
            <v/>
          </cell>
          <cell r="M555" t="str">
            <v/>
          </cell>
          <cell r="U555" t="str">
            <v/>
          </cell>
          <cell r="X555" t="str">
            <v/>
          </cell>
        </row>
        <row r="556">
          <cell r="A556">
            <v>550</v>
          </cell>
          <cell r="B556" t="str">
            <v/>
          </cell>
          <cell r="C556" t="str">
            <v/>
          </cell>
          <cell r="D556" t="str">
            <v/>
          </cell>
          <cell r="E556" t="str">
            <v/>
          </cell>
          <cell r="J556" t="str">
            <v/>
          </cell>
          <cell r="M556" t="str">
            <v/>
          </cell>
          <cell r="U556" t="str">
            <v/>
          </cell>
          <cell r="X556" t="str">
            <v/>
          </cell>
        </row>
        <row r="557">
          <cell r="A557">
            <v>551</v>
          </cell>
          <cell r="B557" t="str">
            <v/>
          </cell>
          <cell r="C557" t="str">
            <v/>
          </cell>
          <cell r="D557" t="str">
            <v/>
          </cell>
          <cell r="E557" t="str">
            <v/>
          </cell>
          <cell r="J557" t="str">
            <v/>
          </cell>
          <cell r="M557" t="str">
            <v/>
          </cell>
          <cell r="U557" t="str">
            <v/>
          </cell>
          <cell r="X557" t="str">
            <v/>
          </cell>
        </row>
        <row r="558">
          <cell r="A558">
            <v>552</v>
          </cell>
          <cell r="B558" t="str">
            <v/>
          </cell>
          <cell r="C558" t="str">
            <v/>
          </cell>
          <cell r="D558" t="str">
            <v/>
          </cell>
          <cell r="E558" t="str">
            <v/>
          </cell>
          <cell r="J558" t="str">
            <v/>
          </cell>
          <cell r="M558" t="str">
            <v/>
          </cell>
          <cell r="U558" t="str">
            <v/>
          </cell>
          <cell r="X558" t="str">
            <v/>
          </cell>
        </row>
        <row r="559">
          <cell r="A559">
            <v>553</v>
          </cell>
          <cell r="B559" t="str">
            <v/>
          </cell>
          <cell r="C559" t="str">
            <v/>
          </cell>
          <cell r="D559" t="str">
            <v/>
          </cell>
          <cell r="E559" t="str">
            <v/>
          </cell>
          <cell r="J559" t="str">
            <v/>
          </cell>
          <cell r="M559" t="str">
            <v/>
          </cell>
          <cell r="U559" t="str">
            <v/>
          </cell>
          <cell r="X559" t="str">
            <v/>
          </cell>
        </row>
        <row r="560">
          <cell r="A560">
            <v>554</v>
          </cell>
          <cell r="B560" t="str">
            <v/>
          </cell>
          <cell r="C560" t="str">
            <v/>
          </cell>
          <cell r="D560" t="str">
            <v/>
          </cell>
          <cell r="E560" t="str">
            <v/>
          </cell>
          <cell r="J560" t="str">
            <v/>
          </cell>
          <cell r="M560" t="str">
            <v/>
          </cell>
          <cell r="U560" t="str">
            <v/>
          </cell>
          <cell r="X560" t="str">
            <v/>
          </cell>
        </row>
        <row r="561">
          <cell r="A561">
            <v>555</v>
          </cell>
          <cell r="B561" t="str">
            <v/>
          </cell>
          <cell r="C561" t="str">
            <v/>
          </cell>
          <cell r="D561" t="str">
            <v/>
          </cell>
          <cell r="E561" t="str">
            <v/>
          </cell>
          <cell r="J561" t="str">
            <v/>
          </cell>
          <cell r="M561" t="str">
            <v/>
          </cell>
          <cell r="U561" t="str">
            <v/>
          </cell>
          <cell r="X561" t="str">
            <v/>
          </cell>
        </row>
        <row r="562">
          <cell r="A562">
            <v>556</v>
          </cell>
          <cell r="B562" t="str">
            <v/>
          </cell>
          <cell r="C562" t="str">
            <v/>
          </cell>
          <cell r="D562" t="str">
            <v/>
          </cell>
          <cell r="E562" t="str">
            <v/>
          </cell>
          <cell r="J562" t="str">
            <v/>
          </cell>
          <cell r="M562" t="str">
            <v/>
          </cell>
          <cell r="U562" t="str">
            <v/>
          </cell>
          <cell r="X562" t="str">
            <v/>
          </cell>
        </row>
        <row r="563">
          <cell r="A563">
            <v>557</v>
          </cell>
          <cell r="B563" t="str">
            <v/>
          </cell>
          <cell r="C563" t="str">
            <v/>
          </cell>
          <cell r="D563" t="str">
            <v/>
          </cell>
          <cell r="E563" t="str">
            <v/>
          </cell>
          <cell r="J563" t="str">
            <v/>
          </cell>
          <cell r="M563" t="str">
            <v/>
          </cell>
          <cell r="U563" t="str">
            <v/>
          </cell>
          <cell r="X563" t="str">
            <v/>
          </cell>
        </row>
        <row r="564">
          <cell r="A564">
            <v>558</v>
          </cell>
          <cell r="B564" t="str">
            <v/>
          </cell>
          <cell r="C564" t="str">
            <v/>
          </cell>
          <cell r="D564" t="str">
            <v/>
          </cell>
          <cell r="E564" t="str">
            <v/>
          </cell>
          <cell r="J564" t="str">
            <v/>
          </cell>
          <cell r="M564" t="str">
            <v/>
          </cell>
          <cell r="U564" t="str">
            <v/>
          </cell>
          <cell r="X564" t="str">
            <v/>
          </cell>
        </row>
        <row r="565">
          <cell r="A565">
            <v>559</v>
          </cell>
          <cell r="B565" t="str">
            <v/>
          </cell>
          <cell r="C565" t="str">
            <v/>
          </cell>
          <cell r="D565" t="str">
            <v/>
          </cell>
          <cell r="E565" t="str">
            <v/>
          </cell>
          <cell r="J565" t="str">
            <v/>
          </cell>
          <cell r="M565" t="str">
            <v/>
          </cell>
          <cell r="U565" t="str">
            <v/>
          </cell>
          <cell r="X565" t="str">
            <v/>
          </cell>
        </row>
        <row r="566">
          <cell r="A566">
            <v>560</v>
          </cell>
          <cell r="B566" t="str">
            <v/>
          </cell>
          <cell r="C566" t="str">
            <v/>
          </cell>
          <cell r="D566" t="str">
            <v/>
          </cell>
          <cell r="E566" t="str">
            <v/>
          </cell>
          <cell r="J566" t="str">
            <v/>
          </cell>
          <cell r="M566" t="str">
            <v/>
          </cell>
          <cell r="U566" t="str">
            <v/>
          </cell>
          <cell r="X566" t="str">
            <v/>
          </cell>
        </row>
        <row r="567">
          <cell r="A567">
            <v>561</v>
          </cell>
          <cell r="B567" t="str">
            <v/>
          </cell>
          <cell r="C567" t="str">
            <v/>
          </cell>
          <cell r="D567" t="str">
            <v/>
          </cell>
          <cell r="E567" t="str">
            <v/>
          </cell>
          <cell r="J567" t="str">
            <v/>
          </cell>
          <cell r="M567" t="str">
            <v/>
          </cell>
          <cell r="U567" t="str">
            <v/>
          </cell>
          <cell r="X567" t="str">
            <v/>
          </cell>
        </row>
        <row r="568">
          <cell r="A568">
            <v>562</v>
          </cell>
          <cell r="B568" t="str">
            <v/>
          </cell>
          <cell r="C568" t="str">
            <v/>
          </cell>
          <cell r="D568" t="str">
            <v/>
          </cell>
          <cell r="E568" t="str">
            <v/>
          </cell>
          <cell r="J568" t="str">
            <v/>
          </cell>
          <cell r="M568" t="str">
            <v/>
          </cell>
          <cell r="U568" t="str">
            <v/>
          </cell>
          <cell r="X568" t="str">
            <v/>
          </cell>
        </row>
        <row r="569">
          <cell r="A569">
            <v>563</v>
          </cell>
          <cell r="B569" t="str">
            <v/>
          </cell>
          <cell r="C569" t="str">
            <v/>
          </cell>
          <cell r="D569" t="str">
            <v/>
          </cell>
          <cell r="E569" t="str">
            <v/>
          </cell>
          <cell r="J569" t="str">
            <v/>
          </cell>
          <cell r="M569" t="str">
            <v/>
          </cell>
          <cell r="U569" t="str">
            <v/>
          </cell>
          <cell r="X569" t="str">
            <v/>
          </cell>
        </row>
        <row r="570">
          <cell r="A570">
            <v>564</v>
          </cell>
          <cell r="B570" t="str">
            <v/>
          </cell>
          <cell r="C570" t="str">
            <v/>
          </cell>
          <cell r="D570" t="str">
            <v/>
          </cell>
          <cell r="E570" t="str">
            <v/>
          </cell>
          <cell r="J570" t="str">
            <v/>
          </cell>
          <cell r="M570" t="str">
            <v/>
          </cell>
          <cell r="U570" t="str">
            <v/>
          </cell>
          <cell r="X570" t="str">
            <v/>
          </cell>
        </row>
        <row r="571">
          <cell r="A571">
            <v>565</v>
          </cell>
          <cell r="B571" t="str">
            <v/>
          </cell>
          <cell r="C571" t="str">
            <v/>
          </cell>
          <cell r="D571" t="str">
            <v/>
          </cell>
          <cell r="E571" t="str">
            <v/>
          </cell>
          <cell r="J571" t="str">
            <v/>
          </cell>
          <cell r="M571" t="str">
            <v/>
          </cell>
          <cell r="U571" t="str">
            <v/>
          </cell>
          <cell r="X571" t="str">
            <v/>
          </cell>
        </row>
        <row r="572">
          <cell r="A572">
            <v>566</v>
          </cell>
          <cell r="B572" t="str">
            <v/>
          </cell>
          <cell r="C572" t="str">
            <v/>
          </cell>
          <cell r="D572" t="str">
            <v/>
          </cell>
          <cell r="E572" t="str">
            <v/>
          </cell>
          <cell r="J572" t="str">
            <v/>
          </cell>
          <cell r="M572" t="str">
            <v/>
          </cell>
          <cell r="U572" t="str">
            <v/>
          </cell>
          <cell r="X572" t="str">
            <v/>
          </cell>
        </row>
        <row r="573">
          <cell r="A573">
            <v>567</v>
          </cell>
          <cell r="B573" t="str">
            <v/>
          </cell>
          <cell r="C573" t="str">
            <v/>
          </cell>
          <cell r="D573" t="str">
            <v/>
          </cell>
          <cell r="E573" t="str">
            <v/>
          </cell>
          <cell r="J573" t="str">
            <v/>
          </cell>
          <cell r="M573" t="str">
            <v/>
          </cell>
          <cell r="U573" t="str">
            <v/>
          </cell>
          <cell r="X573" t="str">
            <v/>
          </cell>
        </row>
        <row r="574">
          <cell r="A574">
            <v>568</v>
          </cell>
          <cell r="B574" t="str">
            <v/>
          </cell>
          <cell r="C574" t="str">
            <v/>
          </cell>
          <cell r="D574" t="str">
            <v/>
          </cell>
          <cell r="E574" t="str">
            <v/>
          </cell>
          <cell r="J574" t="str">
            <v/>
          </cell>
          <cell r="M574" t="str">
            <v/>
          </cell>
          <cell r="U574" t="str">
            <v/>
          </cell>
          <cell r="X574" t="str">
            <v/>
          </cell>
        </row>
        <row r="575">
          <cell r="A575">
            <v>569</v>
          </cell>
          <cell r="B575" t="str">
            <v/>
          </cell>
          <cell r="C575" t="str">
            <v/>
          </cell>
          <cell r="D575" t="str">
            <v/>
          </cell>
          <cell r="E575" t="str">
            <v/>
          </cell>
          <cell r="J575" t="str">
            <v/>
          </cell>
          <cell r="M575" t="str">
            <v/>
          </cell>
          <cell r="U575" t="str">
            <v/>
          </cell>
          <cell r="X575" t="str">
            <v/>
          </cell>
        </row>
        <row r="576">
          <cell r="A576">
            <v>570</v>
          </cell>
          <cell r="B576" t="str">
            <v/>
          </cell>
          <cell r="C576" t="str">
            <v/>
          </cell>
          <cell r="D576" t="str">
            <v/>
          </cell>
          <cell r="E576" t="str">
            <v/>
          </cell>
          <cell r="J576" t="str">
            <v/>
          </cell>
          <cell r="M576" t="str">
            <v/>
          </cell>
          <cell r="U576" t="str">
            <v/>
          </cell>
          <cell r="X576" t="str">
            <v/>
          </cell>
        </row>
        <row r="577">
          <cell r="A577">
            <v>571</v>
          </cell>
          <cell r="B577" t="str">
            <v/>
          </cell>
          <cell r="C577" t="str">
            <v/>
          </cell>
          <cell r="D577" t="str">
            <v/>
          </cell>
          <cell r="E577" t="str">
            <v/>
          </cell>
          <cell r="J577" t="str">
            <v/>
          </cell>
          <cell r="M577" t="str">
            <v/>
          </cell>
          <cell r="U577" t="str">
            <v/>
          </cell>
          <cell r="X577" t="str">
            <v/>
          </cell>
        </row>
      </sheetData>
      <sheetData sheetId="1"/>
      <sheetData sheetId="2"/>
      <sheetData sheetId="3"/>
      <sheetData sheetId="4"/>
      <sheetData sheetId="5"/>
      <sheetData sheetId="6"/>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6"/>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 val="Sheet1"/>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配布ファイル作成"/>
      <sheetName val="Sheet1"/>
      <sheetName val="財務諸表等作成"/>
      <sheetName val="整合性・異常値チェックリスト作成"/>
      <sheetName val="設定シート(所属)"/>
      <sheetName val="設定シート(財務諸表)"/>
      <sheetName val="設定シート(概要版雛型)"/>
      <sheetName val="設定シート(概要版コメント)"/>
      <sheetName val="設定シート(概要版)"/>
      <sheetName val="設定シート(純資産変動計算書)"/>
      <sheetName val="設定シート(引当金明細表)"/>
      <sheetName val="設定シート(有形固定資産等明細表)"/>
      <sheetName val="設定シート(整合性チェックリスト)"/>
      <sheetName val="設定シート(純資産変動分析表)"/>
      <sheetName val="雛型（貸借対照表）"/>
      <sheetName val="雛型（行政コスト計算書）"/>
      <sheetName val="雛型（キャッシュフロー計算書）"/>
      <sheetName val="雛型（純資産変動計算書）"/>
      <sheetName val="雛型（引当金明細表）"/>
      <sheetName val="雛型（有形固定資産等明細表）"/>
      <sheetName val="雛型（整合性チェックリスト）"/>
      <sheetName val="雛型（異常値チェックリスト）"/>
      <sheetName val="雛型（純資産変動分析表）"/>
      <sheetName val="雛型（貸借対照表（本表））"/>
      <sheetName val="雛型（行政コスト計算書（本表））"/>
      <sheetName val="雛型（キャッシュフロー計算書（本表））"/>
      <sheetName val="雛型（純資産変動計算書（本表））"/>
      <sheetName val="雛型（貸借対照表（概要版））"/>
      <sheetName val="雛型（行政コスト計算書（概要版））"/>
      <sheetName val="雛型（キャッシュフロー計算書（概要版））"/>
    </sheetNames>
    <sheetDataSet>
      <sheetData sheetId="0"/>
      <sheetData sheetId="1"/>
      <sheetData sheetId="2"/>
      <sheetData sheetId="3"/>
      <sheetData sheetId="4"/>
      <sheetData sheetId="5"/>
      <sheetData sheetId="6"/>
      <sheetData sheetId="7"/>
      <sheetData sheetId="8">
        <row r="22">
          <cell r="A22" t="str">
            <v>千円</v>
          </cell>
          <cell r="B22">
            <v>1000</v>
          </cell>
          <cell r="C22">
            <v>10</v>
          </cell>
        </row>
        <row r="23">
          <cell r="A23" t="str">
            <v>百万円</v>
          </cell>
          <cell r="B23">
            <v>1000000</v>
          </cell>
          <cell r="C23">
            <v>12</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帳票編集出力条件書"/>
      <sheetName val="帳票編集出力条件書補足説明"/>
      <sheetName val="帳票編集出力条件書補足説明 (2)"/>
      <sheetName val="項目種別コード表"/>
      <sheetName val="リスト"/>
    </sheetNames>
    <sheetDataSet>
      <sheetData sheetId="0" refreshError="1"/>
      <sheetData sheetId="1" refreshError="1"/>
      <sheetData sheetId="2" refreshError="1"/>
      <sheetData sheetId="3" refreshError="1"/>
      <sheetData sheetId="4">
        <row r="2">
          <cell r="A2" t="str">
            <v>○</v>
          </cell>
          <cell r="B2" t="str">
            <v>設定</v>
          </cell>
        </row>
        <row r="3">
          <cell r="A3" t="str">
            <v xml:space="preserve"> -</v>
          </cell>
          <cell r="B3" t="str">
            <v>加算</v>
          </cell>
        </row>
        <row r="4">
          <cell r="B4" t="str">
            <v>減算</v>
          </cell>
        </row>
        <row r="5">
          <cell r="B5" t="str">
            <v>共通</v>
          </cell>
        </row>
        <row r="6">
          <cell r="B6" t="str">
            <v>初期化</v>
          </cell>
        </row>
        <row r="7">
          <cell r="B7" t="str">
            <v>採番</v>
          </cell>
        </row>
        <row r="8">
          <cell r="B8" t="str">
            <v>システム</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84138C-7D10-4153-9142-2925F042A533}">
  <sheetPr>
    <pageSetUpPr fitToPage="1"/>
  </sheetPr>
  <dimension ref="A1:T202"/>
  <sheetViews>
    <sheetView showGridLines="0" tabSelected="1" view="pageBreakPreview" zoomScale="70" zoomScaleNormal="60" zoomScaleSheetLayoutView="70" workbookViewId="0"/>
  </sheetViews>
  <sheetFormatPr defaultColWidth="8" defaultRowHeight="22.5" customHeight="1" x14ac:dyDescent="0.45"/>
  <cols>
    <col min="1" max="1" width="6.3984375" style="1" customWidth="1"/>
    <col min="2" max="7" width="3.3984375" style="1" customWidth="1"/>
    <col min="8" max="8" width="20.09765625" style="1" customWidth="1"/>
    <col min="9" max="9" width="30.69921875" style="1" customWidth="1"/>
    <col min="10" max="10" width="1" style="1" customWidth="1"/>
    <col min="11" max="16" width="3.3984375" style="1" customWidth="1"/>
    <col min="17" max="17" width="19.8984375" style="1" customWidth="1"/>
    <col min="18" max="18" width="30.69921875" style="1" customWidth="1"/>
    <col min="19" max="19" width="1" style="1" customWidth="1"/>
    <col min="20" max="20" width="6.3984375" style="1" customWidth="1"/>
    <col min="21" max="22" width="8" style="1"/>
    <col min="23" max="23" width="13.8984375" style="1" bestFit="1" customWidth="1"/>
    <col min="24" max="16384" width="8" style="1"/>
  </cols>
  <sheetData>
    <row r="1" spans="1:20" ht="22.5" customHeight="1" x14ac:dyDescent="0.45">
      <c r="B1" s="2"/>
    </row>
    <row r="2" spans="1:20" ht="22.5" customHeight="1" x14ac:dyDescent="0.45">
      <c r="B2" s="2"/>
    </row>
    <row r="3" spans="1:20" ht="22.5" customHeight="1" x14ac:dyDescent="0.45">
      <c r="B3" s="2"/>
    </row>
    <row r="4" spans="1:20" ht="22.5" customHeight="1" x14ac:dyDescent="0.45">
      <c r="A4" s="3"/>
      <c r="B4" s="4"/>
      <c r="C4" s="4"/>
      <c r="D4" s="4"/>
      <c r="E4" s="4"/>
      <c r="F4" s="4"/>
      <c r="G4" s="4"/>
      <c r="H4" s="4"/>
      <c r="I4" s="4"/>
      <c r="J4" s="4"/>
      <c r="K4" s="4"/>
      <c r="L4" s="4"/>
      <c r="M4" s="4"/>
      <c r="N4" s="4"/>
      <c r="O4" s="4"/>
      <c r="P4" s="4"/>
      <c r="Q4" s="4"/>
      <c r="R4" s="4"/>
      <c r="S4" s="4"/>
      <c r="T4" s="5"/>
    </row>
    <row r="5" spans="1:20" ht="22.5" customHeight="1" x14ac:dyDescent="0.2">
      <c r="A5" s="6"/>
      <c r="C5" s="7"/>
      <c r="D5" s="7"/>
      <c r="E5" s="7"/>
      <c r="F5" s="7"/>
      <c r="G5" s="7"/>
      <c r="H5" s="7"/>
      <c r="I5" s="7"/>
      <c r="J5" s="7"/>
      <c r="K5" s="7"/>
      <c r="L5" s="7"/>
      <c r="M5" s="7"/>
      <c r="N5" s="7"/>
      <c r="O5" s="7"/>
      <c r="P5" s="7"/>
      <c r="Q5" s="7"/>
      <c r="R5" s="7"/>
      <c r="S5" s="7"/>
      <c r="T5" s="8"/>
    </row>
    <row r="6" spans="1:20" ht="28.2" x14ac:dyDescent="0.35">
      <c r="A6" s="6"/>
      <c r="B6" s="174" t="s">
        <v>0</v>
      </c>
      <c r="C6" s="174"/>
      <c r="D6" s="174"/>
      <c r="E6" s="174"/>
      <c r="F6" s="174"/>
      <c r="G6" s="174"/>
      <c r="H6" s="174"/>
      <c r="I6" s="174"/>
      <c r="J6" s="174"/>
      <c r="K6" s="174"/>
      <c r="L6" s="174"/>
      <c r="M6" s="174"/>
      <c r="N6" s="174"/>
      <c r="O6" s="174"/>
      <c r="P6" s="174"/>
      <c r="Q6" s="174"/>
      <c r="R6" s="174"/>
      <c r="S6" s="9"/>
      <c r="T6" s="8"/>
    </row>
    <row r="7" spans="1:20" ht="22.5" customHeight="1" x14ac:dyDescent="0.45">
      <c r="A7" s="6"/>
      <c r="B7" s="175" t="s">
        <v>1</v>
      </c>
      <c r="C7" s="175"/>
      <c r="D7" s="175"/>
      <c r="E7" s="175"/>
      <c r="F7" s="175"/>
      <c r="G7" s="175"/>
      <c r="H7" s="175"/>
      <c r="I7" s="175"/>
      <c r="J7" s="175"/>
      <c r="K7" s="175"/>
      <c r="L7" s="175"/>
      <c r="M7" s="175"/>
      <c r="N7" s="175"/>
      <c r="O7" s="175"/>
      <c r="P7" s="175"/>
      <c r="Q7" s="175"/>
      <c r="R7" s="175"/>
      <c r="S7" s="10"/>
      <c r="T7" s="8"/>
    </row>
    <row r="8" spans="1:20" ht="22.5" customHeight="1" x14ac:dyDescent="0.45">
      <c r="A8" s="6"/>
      <c r="B8" s="11"/>
      <c r="C8" s="11"/>
      <c r="D8" s="11"/>
      <c r="E8" s="11"/>
      <c r="F8" s="11"/>
      <c r="G8" s="11"/>
      <c r="H8" s="11"/>
      <c r="I8" s="11"/>
      <c r="J8" s="11"/>
      <c r="K8" s="171"/>
      <c r="L8" s="171"/>
      <c r="M8" s="171"/>
      <c r="N8" s="172" t="s">
        <v>2</v>
      </c>
      <c r="O8" s="172"/>
      <c r="P8" s="172"/>
      <c r="Q8" s="12"/>
      <c r="R8" s="11"/>
      <c r="S8" s="11"/>
      <c r="T8" s="8"/>
    </row>
    <row r="9" spans="1:20" ht="19.2" x14ac:dyDescent="0.45">
      <c r="A9" s="6"/>
      <c r="B9" s="173"/>
      <c r="C9" s="173"/>
      <c r="D9" s="173"/>
      <c r="F9" s="13"/>
      <c r="R9" s="14" t="s">
        <v>3</v>
      </c>
      <c r="S9" s="15"/>
      <c r="T9" s="8"/>
    </row>
    <row r="10" spans="1:20" ht="22.5" customHeight="1" x14ac:dyDescent="0.45">
      <c r="A10" s="16"/>
      <c r="B10" s="17" t="s">
        <v>4</v>
      </c>
      <c r="C10" s="18"/>
      <c r="D10" s="18"/>
      <c r="E10" s="18"/>
      <c r="F10" s="18"/>
      <c r="G10" s="18"/>
      <c r="H10" s="18"/>
      <c r="I10" s="19"/>
      <c r="J10" s="20"/>
      <c r="K10" s="21" t="s">
        <v>5</v>
      </c>
      <c r="L10" s="18"/>
      <c r="M10" s="18"/>
      <c r="N10" s="18"/>
      <c r="O10" s="18"/>
      <c r="P10" s="18"/>
      <c r="Q10" s="18"/>
      <c r="R10" s="19"/>
      <c r="S10" s="22"/>
      <c r="T10" s="8"/>
    </row>
    <row r="11" spans="1:20" ht="22.5" customHeight="1" x14ac:dyDescent="0.45">
      <c r="A11" s="6"/>
      <c r="B11" s="23"/>
      <c r="C11" s="24" t="s">
        <v>6</v>
      </c>
      <c r="D11" s="24"/>
      <c r="E11" s="24"/>
      <c r="F11" s="24"/>
      <c r="G11" s="24"/>
      <c r="H11" s="24"/>
      <c r="I11" s="25">
        <f>SUM(I12,I15:I17,I20:I24)</f>
        <v>1215054230042</v>
      </c>
      <c r="J11" s="26"/>
      <c r="K11" s="23"/>
      <c r="L11" s="27" t="s">
        <v>7</v>
      </c>
      <c r="M11" s="24"/>
      <c r="N11" s="24"/>
      <c r="O11" s="24"/>
      <c r="P11" s="24"/>
      <c r="Q11" s="24"/>
      <c r="R11" s="25">
        <f>SUM(R12,R13,R16,R17,R18,R19,R20,R21)</f>
        <v>748653775978</v>
      </c>
      <c r="S11" s="28"/>
      <c r="T11" s="8"/>
    </row>
    <row r="12" spans="1:20" ht="22.5" customHeight="1" x14ac:dyDescent="0.45">
      <c r="A12" s="6"/>
      <c r="B12" s="23"/>
      <c r="C12" s="24"/>
      <c r="D12" s="24" t="s">
        <v>8</v>
      </c>
      <c r="E12" s="24"/>
      <c r="F12" s="24"/>
      <c r="G12" s="24"/>
      <c r="H12" s="24"/>
      <c r="I12" s="25">
        <f>SUM(I13:I14)</f>
        <v>439480257031</v>
      </c>
      <c r="J12" s="26"/>
      <c r="K12" s="23"/>
      <c r="L12" s="24"/>
      <c r="M12" s="24" t="s">
        <v>9</v>
      </c>
      <c r="N12" s="24"/>
      <c r="O12" s="24"/>
      <c r="P12" s="24"/>
      <c r="Q12" s="24"/>
      <c r="R12" s="25">
        <v>287844593060</v>
      </c>
      <c r="S12" s="28"/>
      <c r="T12" s="8"/>
    </row>
    <row r="13" spans="1:20" ht="22.5" customHeight="1" x14ac:dyDescent="0.45">
      <c r="A13" s="6"/>
      <c r="B13" s="23"/>
      <c r="C13" s="24"/>
      <c r="D13" s="24"/>
      <c r="E13" s="24" t="s">
        <v>10</v>
      </c>
      <c r="F13" s="24"/>
      <c r="G13" s="24"/>
      <c r="H13" s="24"/>
      <c r="I13" s="25">
        <v>389097176821</v>
      </c>
      <c r="J13" s="26"/>
      <c r="K13" s="23"/>
      <c r="L13" s="24"/>
      <c r="M13" s="24" t="s">
        <v>11</v>
      </c>
      <c r="N13" s="24"/>
      <c r="O13" s="24"/>
      <c r="P13" s="24"/>
      <c r="Q13" s="24"/>
      <c r="R13" s="25">
        <f>SUM(R14:R15)</f>
        <v>103111899474</v>
      </c>
      <c r="S13" s="28"/>
      <c r="T13" s="8"/>
    </row>
    <row r="14" spans="1:20" ht="22.5" customHeight="1" x14ac:dyDescent="0.45">
      <c r="A14" s="6"/>
      <c r="B14" s="23"/>
      <c r="C14" s="24"/>
      <c r="D14" s="24"/>
      <c r="E14" s="24" t="s">
        <v>12</v>
      </c>
      <c r="F14" s="24"/>
      <c r="G14" s="24"/>
      <c r="H14" s="24"/>
      <c r="I14" s="25">
        <v>50383080210</v>
      </c>
      <c r="J14" s="26"/>
      <c r="K14" s="23"/>
      <c r="L14" s="24"/>
      <c r="M14" s="24"/>
      <c r="N14" s="24" t="s">
        <v>13</v>
      </c>
      <c r="O14" s="24"/>
      <c r="P14" s="24"/>
      <c r="Q14" s="24"/>
      <c r="R14" s="25">
        <v>0</v>
      </c>
      <c r="S14" s="28"/>
      <c r="T14" s="8"/>
    </row>
    <row r="15" spans="1:20" ht="22.5" customHeight="1" x14ac:dyDescent="0.45">
      <c r="A15" s="6"/>
      <c r="B15" s="23"/>
      <c r="C15" s="24"/>
      <c r="D15" s="24" t="s">
        <v>14</v>
      </c>
      <c r="E15" s="24"/>
      <c r="F15" s="24"/>
      <c r="G15" s="24"/>
      <c r="H15" s="24"/>
      <c r="I15" s="25">
        <v>75669377082</v>
      </c>
      <c r="J15" s="26"/>
      <c r="K15" s="23"/>
      <c r="L15" s="24"/>
      <c r="M15" s="24"/>
      <c r="N15" s="24" t="s">
        <v>15</v>
      </c>
      <c r="O15" s="24"/>
      <c r="P15" s="24"/>
      <c r="Q15" s="24"/>
      <c r="R15" s="25">
        <v>103111899474</v>
      </c>
      <c r="S15" s="28"/>
      <c r="T15" s="8"/>
    </row>
    <row r="16" spans="1:20" ht="22.5" customHeight="1" x14ac:dyDescent="0.45">
      <c r="A16" s="6"/>
      <c r="B16" s="23"/>
      <c r="C16" s="24"/>
      <c r="D16" s="24" t="s">
        <v>16</v>
      </c>
      <c r="E16" s="24"/>
      <c r="F16" s="24"/>
      <c r="G16" s="24"/>
      <c r="H16" s="24"/>
      <c r="I16" s="25">
        <v>-17872445386</v>
      </c>
      <c r="J16" s="26"/>
      <c r="K16" s="23"/>
      <c r="L16" s="24"/>
      <c r="M16" s="24" t="s">
        <v>17</v>
      </c>
      <c r="N16" s="24"/>
      <c r="O16" s="24"/>
      <c r="P16" s="24"/>
      <c r="Q16" s="24"/>
      <c r="R16" s="25">
        <v>32007541712</v>
      </c>
      <c r="S16" s="28"/>
      <c r="T16" s="8"/>
    </row>
    <row r="17" spans="1:20" ht="22.5" customHeight="1" x14ac:dyDescent="0.45">
      <c r="A17" s="6"/>
      <c r="B17" s="23"/>
      <c r="C17" s="24"/>
      <c r="D17" s="24" t="s">
        <v>18</v>
      </c>
      <c r="E17" s="24"/>
      <c r="F17" s="24"/>
      <c r="G17" s="24"/>
      <c r="H17" s="24"/>
      <c r="I17" s="25">
        <f>SUM(I18:I19)</f>
        <v>393514679799</v>
      </c>
      <c r="J17" s="26"/>
      <c r="K17" s="23"/>
      <c r="L17" s="24"/>
      <c r="M17" s="24" t="s">
        <v>19</v>
      </c>
      <c r="N17" s="24"/>
      <c r="O17" s="24"/>
      <c r="P17" s="24"/>
      <c r="Q17" s="24"/>
      <c r="R17" s="25">
        <v>513255100</v>
      </c>
      <c r="S17" s="28"/>
      <c r="T17" s="8"/>
    </row>
    <row r="18" spans="1:20" ht="22.5" customHeight="1" x14ac:dyDescent="0.45">
      <c r="A18" s="6"/>
      <c r="B18" s="23"/>
      <c r="C18" s="24"/>
      <c r="D18" s="24"/>
      <c r="E18" s="24" t="s">
        <v>20</v>
      </c>
      <c r="F18" s="24"/>
      <c r="G18" s="24"/>
      <c r="H18" s="24"/>
      <c r="I18" s="25">
        <v>268810083031</v>
      </c>
      <c r="J18" s="26"/>
      <c r="K18" s="23"/>
      <c r="L18" s="24"/>
      <c r="M18" s="24" t="s">
        <v>21</v>
      </c>
      <c r="N18" s="24"/>
      <c r="O18" s="24"/>
      <c r="P18" s="24"/>
      <c r="Q18" s="24"/>
      <c r="R18" s="25">
        <v>173064181031</v>
      </c>
      <c r="S18" s="28"/>
      <c r="T18" s="8"/>
    </row>
    <row r="19" spans="1:20" ht="22.5" customHeight="1" x14ac:dyDescent="0.45">
      <c r="A19" s="6"/>
      <c r="B19" s="23"/>
      <c r="C19" s="24"/>
      <c r="D19" s="24"/>
      <c r="E19" s="24" t="s">
        <v>22</v>
      </c>
      <c r="F19" s="24"/>
      <c r="G19" s="24"/>
      <c r="H19" s="24"/>
      <c r="I19" s="25">
        <v>124704596768</v>
      </c>
      <c r="J19" s="26"/>
      <c r="K19" s="23"/>
      <c r="L19" s="24"/>
      <c r="M19" s="24" t="s">
        <v>23</v>
      </c>
      <c r="N19" s="24"/>
      <c r="O19" s="24"/>
      <c r="P19" s="24"/>
      <c r="Q19" s="24"/>
      <c r="R19" s="25">
        <v>0</v>
      </c>
      <c r="S19" s="28"/>
      <c r="T19" s="8"/>
    </row>
    <row r="20" spans="1:20" ht="22.5" customHeight="1" x14ac:dyDescent="0.45">
      <c r="A20" s="6"/>
      <c r="B20" s="23"/>
      <c r="C20" s="24"/>
      <c r="D20" s="24" t="s">
        <v>16</v>
      </c>
      <c r="E20" s="24"/>
      <c r="F20" s="24"/>
      <c r="G20" s="24"/>
      <c r="H20" s="24"/>
      <c r="I20" s="25">
        <v>0</v>
      </c>
      <c r="J20" s="26"/>
      <c r="K20" s="23"/>
      <c r="L20" s="24"/>
      <c r="M20" s="24" t="s">
        <v>24</v>
      </c>
      <c r="N20" s="24"/>
      <c r="O20" s="24"/>
      <c r="P20" s="24"/>
      <c r="Q20" s="24"/>
      <c r="R20" s="25">
        <v>3324422418</v>
      </c>
      <c r="S20" s="28"/>
      <c r="T20" s="8"/>
    </row>
    <row r="21" spans="1:20" ht="22.5" customHeight="1" x14ac:dyDescent="0.45">
      <c r="A21" s="6"/>
      <c r="B21" s="23"/>
      <c r="C21" s="24"/>
      <c r="D21" s="24" t="s">
        <v>25</v>
      </c>
      <c r="E21" s="24"/>
      <c r="F21" s="24"/>
      <c r="G21" s="24"/>
      <c r="H21" s="24"/>
      <c r="I21" s="25">
        <v>7548487879</v>
      </c>
      <c r="J21" s="26"/>
      <c r="K21" s="23"/>
      <c r="L21" s="24"/>
      <c r="M21" s="24" t="s">
        <v>26</v>
      </c>
      <c r="N21" s="24"/>
      <c r="O21" s="24"/>
      <c r="P21" s="24"/>
      <c r="Q21" s="24"/>
      <c r="R21" s="25">
        <v>148787883183</v>
      </c>
      <c r="S21" s="28"/>
      <c r="T21" s="8"/>
    </row>
    <row r="22" spans="1:20" ht="22.5" customHeight="1" x14ac:dyDescent="0.45">
      <c r="A22" s="6"/>
      <c r="B22" s="23"/>
      <c r="C22" s="24"/>
      <c r="D22" s="24" t="s">
        <v>16</v>
      </c>
      <c r="E22" s="24"/>
      <c r="F22" s="24"/>
      <c r="G22" s="24"/>
      <c r="H22" s="24"/>
      <c r="I22" s="25">
        <v>-81712888</v>
      </c>
      <c r="J22" s="26"/>
      <c r="K22" s="23"/>
      <c r="L22" s="27" t="s">
        <v>27</v>
      </c>
      <c r="M22" s="24"/>
      <c r="N22" s="24"/>
      <c r="O22" s="24"/>
      <c r="P22" s="24"/>
      <c r="Q22" s="24"/>
      <c r="R22" s="25">
        <f>SUM(R23:R24,R27:R32)</f>
        <v>3238948794360</v>
      </c>
      <c r="S22" s="28"/>
      <c r="T22" s="8"/>
    </row>
    <row r="23" spans="1:20" ht="22.5" customHeight="1" x14ac:dyDescent="0.45">
      <c r="A23" s="6"/>
      <c r="B23" s="23"/>
      <c r="C23" s="24"/>
      <c r="D23" s="24" t="s">
        <v>28</v>
      </c>
      <c r="E23" s="24"/>
      <c r="F23" s="24"/>
      <c r="G23" s="24"/>
      <c r="H23" s="24"/>
      <c r="I23" s="25">
        <v>316795586525</v>
      </c>
      <c r="J23" s="26"/>
      <c r="K23" s="23"/>
      <c r="L23" s="24"/>
      <c r="M23" s="24" t="s">
        <v>9</v>
      </c>
      <c r="N23" s="24"/>
      <c r="O23" s="24"/>
      <c r="P23" s="24"/>
      <c r="Q23" s="24"/>
      <c r="R23" s="25">
        <v>2576558009664</v>
      </c>
      <c r="S23" s="28"/>
      <c r="T23" s="8"/>
    </row>
    <row r="24" spans="1:20" ht="22.5" customHeight="1" x14ac:dyDescent="0.45">
      <c r="A24" s="6"/>
      <c r="B24" s="23"/>
      <c r="C24" s="24"/>
      <c r="D24" s="24" t="s">
        <v>16</v>
      </c>
      <c r="E24" s="24"/>
      <c r="F24" s="24"/>
      <c r="G24" s="24"/>
      <c r="H24" s="24"/>
      <c r="I24" s="25">
        <v>0</v>
      </c>
      <c r="J24" s="26"/>
      <c r="K24" s="23"/>
      <c r="L24" s="24"/>
      <c r="M24" s="24" t="s">
        <v>29</v>
      </c>
      <c r="N24" s="24"/>
      <c r="O24" s="24"/>
      <c r="P24" s="24"/>
      <c r="Q24" s="24"/>
      <c r="R24" s="25">
        <f>SUM(R25:R26)</f>
        <v>227593854933</v>
      </c>
      <c r="S24" s="28"/>
      <c r="T24" s="8"/>
    </row>
    <row r="25" spans="1:20" ht="22.5" customHeight="1" x14ac:dyDescent="0.45">
      <c r="A25" s="6"/>
      <c r="B25" s="23"/>
      <c r="C25" s="24" t="s">
        <v>30</v>
      </c>
      <c r="D25" s="24"/>
      <c r="E25" s="24"/>
      <c r="F25" s="24"/>
      <c r="G25" s="24"/>
      <c r="H25" s="24"/>
      <c r="I25" s="25">
        <f>SUM(I26,I40,I50:I54,I58:I59,I62:I67)</f>
        <v>17548307157470</v>
      </c>
      <c r="J25" s="26"/>
      <c r="K25" s="23"/>
      <c r="L25" s="24"/>
      <c r="M25" s="24"/>
      <c r="N25" s="24" t="s">
        <v>13</v>
      </c>
      <c r="O25" s="24"/>
      <c r="P25" s="24"/>
      <c r="Q25" s="24"/>
      <c r="R25" s="25">
        <v>0</v>
      </c>
      <c r="S25" s="28"/>
      <c r="T25" s="8"/>
    </row>
    <row r="26" spans="1:20" ht="22.5" customHeight="1" x14ac:dyDescent="0.45">
      <c r="A26" s="6"/>
      <c r="B26" s="23"/>
      <c r="C26" s="24"/>
      <c r="D26" s="24" t="s">
        <v>31</v>
      </c>
      <c r="E26" s="24"/>
      <c r="F26" s="24"/>
      <c r="G26" s="24"/>
      <c r="H26" s="24"/>
      <c r="I26" s="25">
        <f>SUM(I27,I36)</f>
        <v>7421222143128</v>
      </c>
      <c r="J26" s="26"/>
      <c r="K26" s="23"/>
      <c r="L26" s="24"/>
      <c r="M26" s="24"/>
      <c r="N26" s="24" t="s">
        <v>32</v>
      </c>
      <c r="O26" s="24"/>
      <c r="P26" s="24"/>
      <c r="Q26" s="24"/>
      <c r="R26" s="25">
        <v>227593854933</v>
      </c>
      <c r="S26" s="28"/>
      <c r="T26" s="8"/>
    </row>
    <row r="27" spans="1:20" ht="22.5" customHeight="1" x14ac:dyDescent="0.45">
      <c r="A27" s="6"/>
      <c r="B27" s="23"/>
      <c r="C27" s="24"/>
      <c r="D27" s="24"/>
      <c r="E27" s="24" t="s">
        <v>33</v>
      </c>
      <c r="F27" s="24"/>
      <c r="G27" s="24"/>
      <c r="H27" s="24"/>
      <c r="I27" s="25">
        <f>SUM(I28:I35)</f>
        <v>7403974055759</v>
      </c>
      <c r="J27" s="26"/>
      <c r="K27" s="23"/>
      <c r="L27" s="24"/>
      <c r="M27" s="24" t="s">
        <v>34</v>
      </c>
      <c r="N27" s="24"/>
      <c r="O27" s="24"/>
      <c r="P27" s="24"/>
      <c r="Q27" s="24"/>
      <c r="R27" s="25">
        <v>275038998442</v>
      </c>
      <c r="S27" s="28"/>
      <c r="T27" s="8"/>
    </row>
    <row r="28" spans="1:20" ht="22.5" customHeight="1" x14ac:dyDescent="0.45">
      <c r="A28" s="6"/>
      <c r="B28" s="23"/>
      <c r="C28" s="24"/>
      <c r="D28" s="24"/>
      <c r="E28" s="24"/>
      <c r="F28" s="24" t="s">
        <v>35</v>
      </c>
      <c r="G28" s="24"/>
      <c r="H28" s="24"/>
      <c r="I28" s="25">
        <v>5416951073951</v>
      </c>
      <c r="J28" s="26"/>
      <c r="K28" s="23"/>
      <c r="L28" s="24"/>
      <c r="M28" s="24" t="s">
        <v>36</v>
      </c>
      <c r="N28" s="24"/>
      <c r="O28" s="24"/>
      <c r="P28" s="24"/>
      <c r="Q28" s="24"/>
      <c r="R28" s="25">
        <v>0</v>
      </c>
      <c r="S28" s="28"/>
      <c r="T28" s="8"/>
    </row>
    <row r="29" spans="1:20" ht="22.5" customHeight="1" x14ac:dyDescent="0.45">
      <c r="A29" s="6"/>
      <c r="B29" s="23"/>
      <c r="C29" s="24"/>
      <c r="D29" s="24"/>
      <c r="E29" s="24"/>
      <c r="F29" s="24" t="s">
        <v>37</v>
      </c>
      <c r="G29" s="24"/>
      <c r="H29" s="24"/>
      <c r="I29" s="29">
        <v>1364295665618</v>
      </c>
      <c r="J29" s="26"/>
      <c r="K29" s="23"/>
      <c r="L29" s="24"/>
      <c r="M29" s="24" t="s">
        <v>19</v>
      </c>
      <c r="N29" s="24"/>
      <c r="O29" s="24"/>
      <c r="P29" s="24"/>
      <c r="Q29" s="24"/>
      <c r="R29" s="25">
        <v>1991505042</v>
      </c>
      <c r="S29" s="28"/>
      <c r="T29" s="8"/>
    </row>
    <row r="30" spans="1:20" ht="22.5" customHeight="1" x14ac:dyDescent="0.45">
      <c r="A30" s="6"/>
      <c r="B30" s="23"/>
      <c r="C30" s="24"/>
      <c r="D30" s="24"/>
      <c r="E30" s="24"/>
      <c r="F30" s="24" t="s">
        <v>38</v>
      </c>
      <c r="G30" s="24"/>
      <c r="H30" s="24"/>
      <c r="I30" s="29">
        <v>621099578979</v>
      </c>
      <c r="J30" s="26"/>
      <c r="K30" s="23"/>
      <c r="L30" s="24"/>
      <c r="M30" s="24" t="s">
        <v>39</v>
      </c>
      <c r="N30" s="24"/>
      <c r="O30" s="24"/>
      <c r="P30" s="24"/>
      <c r="Q30" s="24"/>
      <c r="R30" s="29">
        <v>51781224322</v>
      </c>
      <c r="S30" s="30"/>
      <c r="T30" s="8"/>
    </row>
    <row r="31" spans="1:20" ht="22.5" customHeight="1" x14ac:dyDescent="0.45">
      <c r="A31" s="6"/>
      <c r="B31" s="23"/>
      <c r="C31" s="24"/>
      <c r="D31" s="24"/>
      <c r="E31" s="24"/>
      <c r="F31" s="24" t="s">
        <v>40</v>
      </c>
      <c r="G31" s="24"/>
      <c r="H31" s="24"/>
      <c r="I31" s="29">
        <v>0</v>
      </c>
      <c r="J31" s="26"/>
      <c r="K31" s="23"/>
      <c r="L31" s="24"/>
      <c r="M31" s="24" t="s">
        <v>24</v>
      </c>
      <c r="N31" s="24"/>
      <c r="O31" s="24"/>
      <c r="P31" s="24"/>
      <c r="Q31" s="24"/>
      <c r="R31" s="29">
        <v>6700741942</v>
      </c>
      <c r="S31" s="30"/>
      <c r="T31" s="8"/>
    </row>
    <row r="32" spans="1:20" ht="22.5" customHeight="1" x14ac:dyDescent="0.45">
      <c r="A32" s="6"/>
      <c r="B32" s="23"/>
      <c r="C32" s="24"/>
      <c r="D32" s="24"/>
      <c r="E32" s="24"/>
      <c r="F32" s="24" t="s">
        <v>41</v>
      </c>
      <c r="G32" s="24"/>
      <c r="H32" s="24"/>
      <c r="I32" s="29">
        <v>283122065</v>
      </c>
      <c r="J32" s="26"/>
      <c r="K32" s="23"/>
      <c r="L32" s="24"/>
      <c r="M32" s="24" t="s">
        <v>42</v>
      </c>
      <c r="N32" s="24"/>
      <c r="O32" s="24"/>
      <c r="P32" s="24"/>
      <c r="Q32" s="24"/>
      <c r="R32" s="29">
        <v>99284460015</v>
      </c>
      <c r="S32" s="30"/>
      <c r="T32" s="8"/>
    </row>
    <row r="33" spans="1:20" ht="22.5" customHeight="1" x14ac:dyDescent="0.45">
      <c r="A33" s="6"/>
      <c r="B33" s="23"/>
      <c r="C33" s="24"/>
      <c r="D33" s="24"/>
      <c r="E33" s="24"/>
      <c r="F33" s="24" t="s">
        <v>43</v>
      </c>
      <c r="G33" s="24"/>
      <c r="H33" s="24"/>
      <c r="I33" s="29">
        <v>318975145</v>
      </c>
      <c r="J33" s="26"/>
      <c r="K33" s="31" t="s">
        <v>44</v>
      </c>
      <c r="L33" s="32"/>
      <c r="M33" s="33"/>
      <c r="N33" s="33"/>
      <c r="O33" s="33"/>
      <c r="P33" s="33"/>
      <c r="Q33" s="33"/>
      <c r="R33" s="34">
        <f>SUM(R11,R22)</f>
        <v>3987602570338</v>
      </c>
      <c r="S33" s="35"/>
      <c r="T33" s="8"/>
    </row>
    <row r="34" spans="1:20" ht="22.5" customHeight="1" x14ac:dyDescent="0.45">
      <c r="A34" s="6"/>
      <c r="B34" s="23"/>
      <c r="C34" s="24"/>
      <c r="D34" s="24"/>
      <c r="E34" s="24"/>
      <c r="F34" s="24" t="s">
        <v>45</v>
      </c>
      <c r="G34" s="24"/>
      <c r="H34" s="24"/>
      <c r="I34" s="29">
        <v>1025640001</v>
      </c>
      <c r="J34" s="26"/>
      <c r="K34" s="23" t="s">
        <v>46</v>
      </c>
      <c r="L34" s="24"/>
      <c r="M34" s="24"/>
      <c r="N34" s="24"/>
      <c r="O34" s="24"/>
      <c r="P34" s="24"/>
      <c r="Q34" s="24"/>
      <c r="R34" s="29"/>
      <c r="S34" s="30"/>
      <c r="T34" s="8"/>
    </row>
    <row r="35" spans="1:20" ht="22.5" customHeight="1" x14ac:dyDescent="0.45">
      <c r="A35" s="6"/>
      <c r="B35" s="23"/>
      <c r="C35" s="24"/>
      <c r="D35" s="24"/>
      <c r="E35" s="24"/>
      <c r="F35" s="36" t="s">
        <v>47</v>
      </c>
      <c r="G35" s="24"/>
      <c r="H35" s="24"/>
      <c r="I35" s="29">
        <v>0</v>
      </c>
      <c r="J35" s="26"/>
      <c r="K35" s="23"/>
      <c r="L35" s="24" t="s">
        <v>48</v>
      </c>
      <c r="M35" s="24"/>
      <c r="N35" s="24"/>
      <c r="O35" s="24"/>
      <c r="P35" s="24"/>
      <c r="Q35" s="24"/>
      <c r="R35" s="29">
        <v>14646550244438</v>
      </c>
      <c r="S35" s="30"/>
      <c r="T35" s="8"/>
    </row>
    <row r="36" spans="1:20" ht="22.5" customHeight="1" x14ac:dyDescent="0.45">
      <c r="A36" s="6"/>
      <c r="B36" s="23"/>
      <c r="C36" s="24"/>
      <c r="D36" s="24"/>
      <c r="E36" s="24" t="s">
        <v>49</v>
      </c>
      <c r="F36" s="24"/>
      <c r="G36" s="24"/>
      <c r="H36" s="24"/>
      <c r="I36" s="29">
        <f>SUM(I37:I39)</f>
        <v>17248087369</v>
      </c>
      <c r="J36" s="26"/>
      <c r="K36" s="23"/>
      <c r="L36" s="24" t="s">
        <v>50</v>
      </c>
      <c r="M36" s="24"/>
      <c r="N36" s="24"/>
      <c r="O36" s="24"/>
      <c r="P36" s="24"/>
      <c r="Q36" s="24"/>
      <c r="R36" s="29">
        <f>SUM(R37:R38)</f>
        <v>129208572736</v>
      </c>
      <c r="S36" s="30"/>
      <c r="T36" s="8"/>
    </row>
    <row r="37" spans="1:20" ht="22.5" customHeight="1" x14ac:dyDescent="0.45">
      <c r="A37" s="6"/>
      <c r="B37" s="23"/>
      <c r="C37" s="24"/>
      <c r="D37" s="24"/>
      <c r="E37" s="24"/>
      <c r="F37" s="24" t="s">
        <v>51</v>
      </c>
      <c r="G37" s="24"/>
      <c r="H37" s="24"/>
      <c r="I37" s="29">
        <v>13574784831</v>
      </c>
      <c r="J37" s="26"/>
      <c r="K37" s="23"/>
      <c r="L37" s="24"/>
      <c r="M37" s="24" t="s">
        <v>52</v>
      </c>
      <c r="N37" s="24"/>
      <c r="O37" s="24"/>
      <c r="P37" s="24"/>
      <c r="Q37" s="24"/>
      <c r="R37" s="29">
        <v>127485278082</v>
      </c>
      <c r="S37" s="30"/>
      <c r="T37" s="8"/>
    </row>
    <row r="38" spans="1:20" ht="22.5" customHeight="1" x14ac:dyDescent="0.45">
      <c r="A38" s="6"/>
      <c r="B38" s="23"/>
      <c r="C38" s="24"/>
      <c r="D38" s="24"/>
      <c r="E38" s="24"/>
      <c r="F38" s="24" t="s">
        <v>53</v>
      </c>
      <c r="G38" s="24"/>
      <c r="H38" s="24"/>
      <c r="I38" s="29">
        <v>137686187</v>
      </c>
      <c r="J38" s="26"/>
      <c r="K38" s="23"/>
      <c r="L38" s="24"/>
      <c r="M38" s="24" t="s">
        <v>54</v>
      </c>
      <c r="N38" s="24"/>
      <c r="O38" s="24"/>
      <c r="P38" s="24"/>
      <c r="Q38" s="24"/>
      <c r="R38" s="29">
        <v>1723294654</v>
      </c>
      <c r="S38" s="30"/>
      <c r="T38" s="8"/>
    </row>
    <row r="39" spans="1:20" ht="22.5" customHeight="1" x14ac:dyDescent="0.45">
      <c r="A39" s="6"/>
      <c r="B39" s="23"/>
      <c r="C39" s="24"/>
      <c r="D39" s="24"/>
      <c r="E39" s="24"/>
      <c r="F39" s="36" t="s">
        <v>55</v>
      </c>
      <c r="G39" s="24"/>
      <c r="H39" s="24"/>
      <c r="I39" s="29">
        <v>3535616351</v>
      </c>
      <c r="J39" s="26"/>
      <c r="K39" s="23"/>
      <c r="L39" s="24"/>
      <c r="M39" s="24"/>
      <c r="N39" s="24"/>
      <c r="O39" s="24"/>
      <c r="P39" s="24"/>
      <c r="Q39" s="24"/>
      <c r="R39" s="29"/>
      <c r="S39" s="30"/>
      <c r="T39" s="8"/>
    </row>
    <row r="40" spans="1:20" ht="22.5" customHeight="1" x14ac:dyDescent="0.45">
      <c r="A40" s="6"/>
      <c r="B40" s="23"/>
      <c r="C40" s="24"/>
      <c r="D40" s="24" t="s">
        <v>56</v>
      </c>
      <c r="E40" s="24"/>
      <c r="F40" s="24"/>
      <c r="G40" s="24"/>
      <c r="H40" s="24"/>
      <c r="I40" s="29">
        <f>SUM(I41,I46)</f>
        <v>8071672756310</v>
      </c>
      <c r="J40" s="26"/>
      <c r="K40" s="23"/>
      <c r="L40" s="24"/>
      <c r="M40" s="24"/>
      <c r="N40" s="24"/>
      <c r="O40" s="24"/>
      <c r="P40" s="24"/>
      <c r="Q40" s="24"/>
      <c r="R40" s="29"/>
      <c r="S40" s="30"/>
      <c r="T40" s="8"/>
    </row>
    <row r="41" spans="1:20" ht="22.5" customHeight="1" x14ac:dyDescent="0.45">
      <c r="A41" s="6"/>
      <c r="B41" s="23"/>
      <c r="C41" s="24"/>
      <c r="D41" s="24"/>
      <c r="E41" s="24" t="s">
        <v>57</v>
      </c>
      <c r="F41" s="24"/>
      <c r="G41" s="24"/>
      <c r="H41" s="24"/>
      <c r="I41" s="29">
        <f>SUM(I42:I45)</f>
        <v>8042707864732</v>
      </c>
      <c r="J41" s="26"/>
      <c r="K41" s="23"/>
      <c r="L41" s="24"/>
      <c r="M41" s="24"/>
      <c r="N41" s="24"/>
      <c r="O41" s="24"/>
      <c r="P41" s="24"/>
      <c r="Q41" s="24"/>
      <c r="R41" s="29"/>
      <c r="S41" s="30"/>
      <c r="T41" s="8"/>
    </row>
    <row r="42" spans="1:20" ht="22.5" customHeight="1" x14ac:dyDescent="0.45">
      <c r="A42" s="6"/>
      <c r="B42" s="23"/>
      <c r="C42" s="24"/>
      <c r="D42" s="24"/>
      <c r="E42" s="24"/>
      <c r="F42" s="24" t="s">
        <v>35</v>
      </c>
      <c r="G42" s="24"/>
      <c r="H42" s="24"/>
      <c r="I42" s="29">
        <v>6227909868196</v>
      </c>
      <c r="J42" s="26"/>
      <c r="K42" s="23"/>
      <c r="L42" s="24"/>
      <c r="M42" s="24"/>
      <c r="N42" s="24"/>
      <c r="O42" s="24"/>
      <c r="P42" s="24"/>
      <c r="Q42" s="24"/>
      <c r="R42" s="29"/>
      <c r="S42" s="30"/>
      <c r="T42" s="8"/>
    </row>
    <row r="43" spans="1:20" ht="22.5" customHeight="1" x14ac:dyDescent="0.45">
      <c r="A43" s="6"/>
      <c r="B43" s="23"/>
      <c r="C43" s="24"/>
      <c r="D43" s="24"/>
      <c r="E43" s="24"/>
      <c r="F43" s="24" t="s">
        <v>37</v>
      </c>
      <c r="G43" s="24"/>
      <c r="H43" s="24"/>
      <c r="I43" s="29">
        <v>71624025218</v>
      </c>
      <c r="J43" s="26"/>
      <c r="K43" s="23"/>
      <c r="L43" s="24"/>
      <c r="M43" s="24"/>
      <c r="N43" s="24"/>
      <c r="O43" s="24"/>
      <c r="P43" s="24"/>
      <c r="Q43" s="24"/>
      <c r="R43" s="29"/>
      <c r="S43" s="30"/>
      <c r="T43" s="8"/>
    </row>
    <row r="44" spans="1:20" ht="22.5" customHeight="1" x14ac:dyDescent="0.45">
      <c r="A44" s="6"/>
      <c r="B44" s="23"/>
      <c r="C44" s="24"/>
      <c r="D44" s="24"/>
      <c r="E44" s="24"/>
      <c r="F44" s="24" t="s">
        <v>38</v>
      </c>
      <c r="G44" s="24"/>
      <c r="H44" s="24"/>
      <c r="I44" s="29">
        <v>1743173971318</v>
      </c>
      <c r="J44" s="26"/>
      <c r="K44" s="23"/>
      <c r="L44" s="24"/>
      <c r="M44" s="24"/>
      <c r="N44" s="24"/>
      <c r="O44" s="24"/>
      <c r="P44" s="24"/>
      <c r="Q44" s="24"/>
      <c r="R44" s="29"/>
      <c r="S44" s="30"/>
      <c r="T44" s="8"/>
    </row>
    <row r="45" spans="1:20" ht="22.5" customHeight="1" x14ac:dyDescent="0.45">
      <c r="A45" s="6"/>
      <c r="B45" s="23"/>
      <c r="C45" s="24"/>
      <c r="D45" s="24"/>
      <c r="E45" s="24"/>
      <c r="F45" s="36" t="s">
        <v>58</v>
      </c>
      <c r="G45" s="24"/>
      <c r="H45" s="24"/>
      <c r="I45" s="29">
        <v>0</v>
      </c>
      <c r="J45" s="26"/>
      <c r="K45" s="23"/>
      <c r="L45" s="24"/>
      <c r="M45" s="24"/>
      <c r="N45" s="24"/>
      <c r="O45" s="24"/>
      <c r="P45" s="24"/>
      <c r="Q45" s="24"/>
      <c r="R45" s="29"/>
      <c r="S45" s="30"/>
      <c r="T45" s="8"/>
    </row>
    <row r="46" spans="1:20" ht="22.5" customHeight="1" x14ac:dyDescent="0.45">
      <c r="A46" s="6"/>
      <c r="B46" s="23"/>
      <c r="C46" s="24"/>
      <c r="D46" s="24"/>
      <c r="E46" s="24" t="s">
        <v>59</v>
      </c>
      <c r="F46" s="24"/>
      <c r="G46" s="24"/>
      <c r="H46" s="24"/>
      <c r="I46" s="29">
        <f>SUM(I47:I49)</f>
        <v>28964891578</v>
      </c>
      <c r="J46" s="26"/>
      <c r="K46" s="23"/>
      <c r="L46" s="24"/>
      <c r="M46" s="24"/>
      <c r="N46" s="24"/>
      <c r="O46" s="24"/>
      <c r="P46" s="24"/>
      <c r="Q46" s="24"/>
      <c r="R46" s="29"/>
      <c r="S46" s="30"/>
      <c r="T46" s="8"/>
    </row>
    <row r="47" spans="1:20" ht="22.5" customHeight="1" x14ac:dyDescent="0.45">
      <c r="A47" s="6"/>
      <c r="B47" s="23"/>
      <c r="C47" s="24"/>
      <c r="D47" s="24"/>
      <c r="E47" s="24"/>
      <c r="F47" s="24" t="s">
        <v>51</v>
      </c>
      <c r="G47" s="24"/>
      <c r="H47" s="24"/>
      <c r="I47" s="29">
        <v>1201909797</v>
      </c>
      <c r="J47" s="26"/>
      <c r="K47" s="23"/>
      <c r="L47" s="24"/>
      <c r="M47" s="24"/>
      <c r="N47" s="24"/>
      <c r="O47" s="24"/>
      <c r="P47" s="24"/>
      <c r="Q47" s="24"/>
      <c r="R47" s="29"/>
      <c r="S47" s="30"/>
      <c r="T47" s="8"/>
    </row>
    <row r="48" spans="1:20" ht="22.5" customHeight="1" x14ac:dyDescent="0.45">
      <c r="A48" s="6"/>
      <c r="B48" s="23"/>
      <c r="C48" s="24"/>
      <c r="D48" s="24"/>
      <c r="E48" s="24"/>
      <c r="F48" s="24" t="s">
        <v>53</v>
      </c>
      <c r="G48" s="24"/>
      <c r="H48" s="24"/>
      <c r="I48" s="29">
        <v>0</v>
      </c>
      <c r="J48" s="26"/>
      <c r="K48" s="23"/>
      <c r="L48" s="24"/>
      <c r="M48" s="24"/>
      <c r="N48" s="24"/>
      <c r="O48" s="24"/>
      <c r="P48" s="24"/>
      <c r="Q48" s="24"/>
      <c r="R48" s="29"/>
      <c r="S48" s="30"/>
      <c r="T48" s="8"/>
    </row>
    <row r="49" spans="1:20" ht="22.5" customHeight="1" x14ac:dyDescent="0.45">
      <c r="A49" s="6"/>
      <c r="B49" s="23"/>
      <c r="C49" s="24"/>
      <c r="D49" s="24"/>
      <c r="E49" s="24"/>
      <c r="F49" s="36" t="s">
        <v>60</v>
      </c>
      <c r="G49" s="24"/>
      <c r="H49" s="24"/>
      <c r="I49" s="29">
        <v>27762981781</v>
      </c>
      <c r="J49" s="26"/>
      <c r="K49" s="23"/>
      <c r="L49" s="24"/>
      <c r="M49" s="24"/>
      <c r="N49" s="24"/>
      <c r="O49" s="24"/>
      <c r="P49" s="24"/>
      <c r="Q49" s="24"/>
      <c r="R49" s="29"/>
      <c r="S49" s="30"/>
      <c r="T49" s="8"/>
    </row>
    <row r="50" spans="1:20" ht="22.5" customHeight="1" x14ac:dyDescent="0.45">
      <c r="A50" s="6"/>
      <c r="B50" s="23"/>
      <c r="C50" s="24"/>
      <c r="D50" s="24" t="s">
        <v>61</v>
      </c>
      <c r="E50" s="24"/>
      <c r="F50" s="24"/>
      <c r="G50" s="24"/>
      <c r="H50" s="24"/>
      <c r="I50" s="29">
        <v>403844551319</v>
      </c>
      <c r="J50" s="26"/>
      <c r="K50" s="23"/>
      <c r="L50" s="24"/>
      <c r="M50" s="24"/>
      <c r="N50" s="24"/>
      <c r="O50" s="24"/>
      <c r="P50" s="24"/>
      <c r="Q50" s="24"/>
      <c r="R50" s="29"/>
      <c r="S50" s="30"/>
      <c r="T50" s="8"/>
    </row>
    <row r="51" spans="1:20" ht="22.5" customHeight="1" x14ac:dyDescent="0.45">
      <c r="A51" s="6"/>
      <c r="B51" s="23"/>
      <c r="C51" s="24"/>
      <c r="D51" s="24" t="s">
        <v>62</v>
      </c>
      <c r="E51" s="24"/>
      <c r="F51" s="24"/>
      <c r="G51" s="24"/>
      <c r="H51" s="24"/>
      <c r="I51" s="29">
        <v>11142753132</v>
      </c>
      <c r="J51" s="26"/>
      <c r="K51" s="23"/>
      <c r="L51" s="24"/>
      <c r="M51" s="24"/>
      <c r="N51" s="24"/>
      <c r="O51" s="24"/>
      <c r="P51" s="24"/>
      <c r="Q51" s="24"/>
      <c r="R51" s="29"/>
      <c r="S51" s="30"/>
      <c r="T51" s="8"/>
    </row>
    <row r="52" spans="1:20" ht="22.5" customHeight="1" x14ac:dyDescent="0.45">
      <c r="A52" s="6"/>
      <c r="B52" s="23"/>
      <c r="C52" s="24"/>
      <c r="D52" s="24" t="s">
        <v>63</v>
      </c>
      <c r="E52" s="24"/>
      <c r="F52" s="24"/>
      <c r="G52" s="24"/>
      <c r="H52" s="24"/>
      <c r="I52" s="29">
        <v>17008299903</v>
      </c>
      <c r="J52" s="26"/>
      <c r="K52" s="23"/>
      <c r="L52" s="24"/>
      <c r="M52" s="24"/>
      <c r="N52" s="24"/>
      <c r="O52" s="24"/>
      <c r="P52" s="24"/>
      <c r="Q52" s="24"/>
      <c r="R52" s="29"/>
      <c r="S52" s="30"/>
      <c r="T52" s="8"/>
    </row>
    <row r="53" spans="1:20" ht="22.5" customHeight="1" x14ac:dyDescent="0.45">
      <c r="A53" s="6"/>
      <c r="B53" s="23"/>
      <c r="C53" s="24"/>
      <c r="D53" s="24" t="s">
        <v>64</v>
      </c>
      <c r="E53" s="24"/>
      <c r="F53" s="24"/>
      <c r="G53" s="24"/>
      <c r="H53" s="24"/>
      <c r="I53" s="29">
        <v>556377519456</v>
      </c>
      <c r="J53" s="26"/>
      <c r="K53" s="23"/>
      <c r="L53" s="24"/>
      <c r="M53" s="24"/>
      <c r="N53" s="24"/>
      <c r="O53" s="24"/>
      <c r="P53" s="24"/>
      <c r="Q53" s="24"/>
      <c r="R53" s="29"/>
      <c r="S53" s="30"/>
      <c r="T53" s="8"/>
    </row>
    <row r="54" spans="1:20" ht="22.5" customHeight="1" x14ac:dyDescent="0.45">
      <c r="A54" s="6"/>
      <c r="B54" s="23"/>
      <c r="C54" s="24"/>
      <c r="D54" s="24" t="s">
        <v>65</v>
      </c>
      <c r="E54" s="24"/>
      <c r="F54" s="24"/>
      <c r="G54" s="24"/>
      <c r="H54" s="24"/>
      <c r="I54" s="29">
        <f>SUM(I55:I57)</f>
        <v>417028064014</v>
      </c>
      <c r="J54" s="26"/>
      <c r="K54" s="23"/>
      <c r="L54" s="24"/>
      <c r="M54" s="24"/>
      <c r="N54" s="24"/>
      <c r="O54" s="24"/>
      <c r="P54" s="24"/>
      <c r="Q54" s="24"/>
      <c r="R54" s="29"/>
      <c r="S54" s="30"/>
      <c r="T54" s="8"/>
    </row>
    <row r="55" spans="1:20" ht="22.5" customHeight="1" x14ac:dyDescent="0.45">
      <c r="A55" s="6"/>
      <c r="B55" s="23"/>
      <c r="C55" s="24"/>
      <c r="D55" s="24"/>
      <c r="E55" s="24" t="s">
        <v>66</v>
      </c>
      <c r="F55" s="24"/>
      <c r="G55" s="24"/>
      <c r="H55" s="24"/>
      <c r="I55" s="29">
        <v>278135487967</v>
      </c>
      <c r="J55" s="26"/>
      <c r="K55" s="23"/>
      <c r="L55" s="24"/>
      <c r="M55" s="24"/>
      <c r="N55" s="24"/>
      <c r="O55" s="24"/>
      <c r="P55" s="24"/>
      <c r="Q55" s="24"/>
      <c r="R55" s="29"/>
      <c r="S55" s="30"/>
      <c r="T55" s="8"/>
    </row>
    <row r="56" spans="1:20" ht="22.5" customHeight="1" x14ac:dyDescent="0.45">
      <c r="A56" s="6"/>
      <c r="B56" s="23"/>
      <c r="C56" s="24"/>
      <c r="D56" s="24"/>
      <c r="E56" s="24" t="s">
        <v>67</v>
      </c>
      <c r="F56" s="24"/>
      <c r="G56" s="24"/>
      <c r="H56" s="24"/>
      <c r="I56" s="29">
        <v>138892576047</v>
      </c>
      <c r="J56" s="26"/>
      <c r="K56" s="23"/>
      <c r="L56" s="24"/>
      <c r="M56" s="24"/>
      <c r="N56" s="24"/>
      <c r="O56" s="24"/>
      <c r="P56" s="24"/>
      <c r="Q56" s="24"/>
      <c r="R56" s="29"/>
      <c r="S56" s="30"/>
      <c r="T56" s="8"/>
    </row>
    <row r="57" spans="1:20" ht="22.5" customHeight="1" x14ac:dyDescent="0.45">
      <c r="A57" s="6"/>
      <c r="B57" s="23"/>
      <c r="C57" s="24"/>
      <c r="D57" s="24"/>
      <c r="E57" s="24" t="s">
        <v>68</v>
      </c>
      <c r="F57" s="24"/>
      <c r="G57" s="24"/>
      <c r="H57" s="24"/>
      <c r="I57" s="29">
        <v>0</v>
      </c>
      <c r="J57" s="26"/>
      <c r="K57" s="23"/>
      <c r="L57" s="24"/>
      <c r="M57" s="24"/>
      <c r="N57" s="24"/>
      <c r="O57" s="24"/>
      <c r="P57" s="24"/>
      <c r="Q57" s="24"/>
      <c r="R57" s="29"/>
      <c r="S57" s="30"/>
      <c r="T57" s="8"/>
    </row>
    <row r="58" spans="1:20" ht="22.5" customHeight="1" x14ac:dyDescent="0.45">
      <c r="A58" s="6"/>
      <c r="B58" s="23"/>
      <c r="C58" s="24"/>
      <c r="D58" s="24" t="s">
        <v>69</v>
      </c>
      <c r="E58" s="24"/>
      <c r="F58" s="24"/>
      <c r="G58" s="24"/>
      <c r="H58" s="24"/>
      <c r="I58" s="29">
        <v>0</v>
      </c>
      <c r="J58" s="26"/>
      <c r="K58" s="23"/>
      <c r="L58" s="24"/>
      <c r="M58" s="24"/>
      <c r="N58" s="24"/>
      <c r="O58" s="24"/>
      <c r="P58" s="24"/>
      <c r="Q58" s="24"/>
      <c r="R58" s="29"/>
      <c r="S58" s="30"/>
      <c r="T58" s="8"/>
    </row>
    <row r="59" spans="1:20" ht="22.5" customHeight="1" x14ac:dyDescent="0.45">
      <c r="A59" s="6"/>
      <c r="B59" s="23"/>
      <c r="C59" s="24"/>
      <c r="D59" s="24" t="s">
        <v>18</v>
      </c>
      <c r="E59" s="24"/>
      <c r="F59" s="24"/>
      <c r="G59" s="24"/>
      <c r="H59" s="24"/>
      <c r="I59" s="29">
        <f>SUM(I60:I61)</f>
        <v>583154233270</v>
      </c>
      <c r="J59" s="26"/>
      <c r="K59" s="23"/>
      <c r="L59" s="24"/>
      <c r="M59" s="24"/>
      <c r="N59" s="24"/>
      <c r="O59" s="24"/>
      <c r="P59" s="24"/>
      <c r="Q59" s="24"/>
      <c r="R59" s="29"/>
      <c r="S59" s="30"/>
      <c r="T59" s="8"/>
    </row>
    <row r="60" spans="1:20" ht="22.5" customHeight="1" x14ac:dyDescent="0.45">
      <c r="A60" s="6"/>
      <c r="B60" s="23"/>
      <c r="C60" s="24"/>
      <c r="D60" s="24"/>
      <c r="E60" s="24" t="s">
        <v>22</v>
      </c>
      <c r="F60" s="24"/>
      <c r="G60" s="24"/>
      <c r="H60" s="24"/>
      <c r="I60" s="29">
        <v>453200948506</v>
      </c>
      <c r="J60" s="26"/>
      <c r="K60" s="23"/>
      <c r="L60" s="24"/>
      <c r="M60" s="24"/>
      <c r="N60" s="24"/>
      <c r="O60" s="24"/>
      <c r="P60" s="24"/>
      <c r="Q60" s="24"/>
      <c r="R60" s="29"/>
      <c r="S60" s="30"/>
      <c r="T60" s="8"/>
    </row>
    <row r="61" spans="1:20" ht="22.5" customHeight="1" x14ac:dyDescent="0.45">
      <c r="A61" s="6"/>
      <c r="B61" s="23"/>
      <c r="C61" s="24"/>
      <c r="D61" s="24"/>
      <c r="E61" s="24" t="s">
        <v>70</v>
      </c>
      <c r="F61" s="24"/>
      <c r="G61" s="24"/>
      <c r="H61" s="24"/>
      <c r="I61" s="29">
        <v>129953284764</v>
      </c>
      <c r="J61" s="26"/>
      <c r="K61" s="23"/>
      <c r="L61" s="24"/>
      <c r="M61" s="24"/>
      <c r="N61" s="24"/>
      <c r="O61" s="24"/>
      <c r="P61" s="24"/>
      <c r="Q61" s="24"/>
      <c r="R61" s="29"/>
      <c r="S61" s="30"/>
      <c r="T61" s="8"/>
    </row>
    <row r="62" spans="1:20" ht="22.5" customHeight="1" x14ac:dyDescent="0.45">
      <c r="A62" s="6"/>
      <c r="B62" s="23"/>
      <c r="C62" s="24"/>
      <c r="D62" s="24" t="s">
        <v>16</v>
      </c>
      <c r="E62" s="24"/>
      <c r="F62" s="24"/>
      <c r="G62" s="24"/>
      <c r="H62" s="24"/>
      <c r="I62" s="29">
        <v>0</v>
      </c>
      <c r="J62" s="26"/>
      <c r="K62" s="23"/>
      <c r="L62" s="24"/>
      <c r="M62" s="24"/>
      <c r="N62" s="24"/>
      <c r="O62" s="24"/>
      <c r="P62" s="24"/>
      <c r="Q62" s="24"/>
      <c r="R62" s="29"/>
      <c r="S62" s="30"/>
      <c r="T62" s="8"/>
    </row>
    <row r="63" spans="1:20" ht="22.5" customHeight="1" x14ac:dyDescent="0.45">
      <c r="A63" s="6"/>
      <c r="B63" s="23"/>
      <c r="C63" s="24"/>
      <c r="D63" s="24" t="s">
        <v>71</v>
      </c>
      <c r="E63" s="24"/>
      <c r="F63" s="24"/>
      <c r="G63" s="24"/>
      <c r="H63" s="24"/>
      <c r="I63" s="29">
        <v>43661342501</v>
      </c>
      <c r="J63" s="26"/>
      <c r="K63" s="23"/>
      <c r="L63" s="24"/>
      <c r="M63" s="24"/>
      <c r="N63" s="24"/>
      <c r="O63" s="24"/>
      <c r="P63" s="24"/>
      <c r="Q63" s="24"/>
      <c r="R63" s="29"/>
      <c r="S63" s="30"/>
      <c r="T63" s="8"/>
    </row>
    <row r="64" spans="1:20" ht="22.5" customHeight="1" x14ac:dyDescent="0.45">
      <c r="A64" s="6"/>
      <c r="B64" s="23"/>
      <c r="C64" s="24"/>
      <c r="D64" s="24" t="s">
        <v>16</v>
      </c>
      <c r="E64" s="24"/>
      <c r="F64" s="24"/>
      <c r="G64" s="24"/>
      <c r="H64" s="24"/>
      <c r="I64" s="29">
        <v>-465223962</v>
      </c>
      <c r="J64" s="26"/>
      <c r="K64" s="23"/>
      <c r="L64" s="24"/>
      <c r="M64" s="24"/>
      <c r="N64" s="24"/>
      <c r="O64" s="24"/>
      <c r="P64" s="24"/>
      <c r="Q64" s="24"/>
      <c r="R64" s="29"/>
      <c r="S64" s="30"/>
      <c r="T64" s="8"/>
    </row>
    <row r="65" spans="1:20" ht="22.5" customHeight="1" x14ac:dyDescent="0.45">
      <c r="A65" s="6"/>
      <c r="B65" s="23"/>
      <c r="C65" s="24"/>
      <c r="D65" s="24" t="s">
        <v>72</v>
      </c>
      <c r="E65" s="24"/>
      <c r="F65" s="24"/>
      <c r="G65" s="24"/>
      <c r="H65" s="24"/>
      <c r="I65" s="29">
        <v>20408237816</v>
      </c>
      <c r="J65" s="26"/>
      <c r="K65" s="23"/>
      <c r="L65" s="24"/>
      <c r="M65" s="24"/>
      <c r="N65" s="24"/>
      <c r="O65" s="24"/>
      <c r="P65" s="24"/>
      <c r="Q65" s="24"/>
      <c r="R65" s="29"/>
      <c r="S65" s="30"/>
      <c r="T65" s="8"/>
    </row>
    <row r="66" spans="1:20" ht="22.5" customHeight="1" x14ac:dyDescent="0.45">
      <c r="A66" s="6"/>
      <c r="B66" s="23"/>
      <c r="C66" s="24"/>
      <c r="D66" s="24" t="s">
        <v>16</v>
      </c>
      <c r="E66" s="24"/>
      <c r="F66" s="24"/>
      <c r="G66" s="24"/>
      <c r="H66" s="24"/>
      <c r="I66" s="25">
        <v>-5205101786</v>
      </c>
      <c r="J66" s="26"/>
      <c r="K66" s="37"/>
      <c r="L66" s="38"/>
      <c r="M66" s="39"/>
      <c r="N66" s="39"/>
      <c r="O66" s="39"/>
      <c r="P66" s="39"/>
      <c r="Q66" s="39"/>
      <c r="R66" s="40"/>
      <c r="S66" s="41"/>
      <c r="T66" s="8"/>
    </row>
    <row r="67" spans="1:20" ht="22.5" customHeight="1" x14ac:dyDescent="0.45">
      <c r="A67" s="6"/>
      <c r="B67" s="23"/>
      <c r="C67" s="24"/>
      <c r="D67" s="24" t="s">
        <v>73</v>
      </c>
      <c r="E67" s="24"/>
      <c r="F67" s="24"/>
      <c r="G67" s="24"/>
      <c r="H67" s="24"/>
      <c r="I67" s="25">
        <v>8457582369</v>
      </c>
      <c r="J67" s="26"/>
      <c r="K67" s="31" t="s">
        <v>74</v>
      </c>
      <c r="L67" s="32"/>
      <c r="M67" s="33"/>
      <c r="N67" s="33"/>
      <c r="O67" s="33"/>
      <c r="P67" s="33"/>
      <c r="Q67" s="33"/>
      <c r="R67" s="42">
        <f>SUM(R35:R36)</f>
        <v>14775758817174</v>
      </c>
      <c r="S67" s="30"/>
      <c r="T67" s="8"/>
    </row>
    <row r="68" spans="1:20" ht="22.5" customHeight="1" x14ac:dyDescent="0.45">
      <c r="A68" s="6"/>
      <c r="B68" s="31" t="s">
        <v>75</v>
      </c>
      <c r="C68" s="32"/>
      <c r="D68" s="33"/>
      <c r="E68" s="33"/>
      <c r="F68" s="33"/>
      <c r="G68" s="33"/>
      <c r="H68" s="33"/>
      <c r="I68" s="42">
        <f>SUM(I11,I25)</f>
        <v>18763361387512</v>
      </c>
      <c r="J68" s="43"/>
      <c r="K68" s="31" t="s">
        <v>76</v>
      </c>
      <c r="L68" s="33"/>
      <c r="M68" s="33"/>
      <c r="N68" s="33"/>
      <c r="O68" s="33"/>
      <c r="P68" s="33"/>
      <c r="Q68" s="33"/>
      <c r="R68" s="42">
        <f>SUM(R33,R67)</f>
        <v>18763361387512</v>
      </c>
      <c r="S68" s="44"/>
      <c r="T68" s="8"/>
    </row>
    <row r="69" spans="1:20" ht="22.5" customHeight="1" x14ac:dyDescent="0.45">
      <c r="A69" s="6"/>
      <c r="B69" s="24"/>
      <c r="C69" s="24"/>
      <c r="D69" s="24"/>
      <c r="E69" s="24"/>
      <c r="F69" s="24"/>
      <c r="G69" s="24"/>
      <c r="H69" s="24"/>
      <c r="I69" s="45"/>
      <c r="K69" s="24"/>
      <c r="L69" s="24"/>
      <c r="M69" s="24"/>
      <c r="N69" s="24"/>
      <c r="O69" s="24"/>
      <c r="P69" s="24"/>
      <c r="Q69" s="24"/>
      <c r="R69" s="45"/>
      <c r="S69" s="46"/>
      <c r="T69" s="8"/>
    </row>
    <row r="70" spans="1:20" ht="22.5" customHeight="1" x14ac:dyDescent="0.45">
      <c r="A70" s="47"/>
      <c r="B70" s="48"/>
      <c r="C70" s="48"/>
      <c r="D70" s="48"/>
      <c r="E70" s="48"/>
      <c r="F70" s="48"/>
      <c r="G70" s="48"/>
      <c r="H70" s="48"/>
      <c r="I70" s="49"/>
      <c r="J70" s="48"/>
      <c r="K70" s="48"/>
      <c r="L70" s="48"/>
      <c r="M70" s="48"/>
      <c r="N70" s="48"/>
      <c r="O70" s="48"/>
      <c r="P70" s="48"/>
      <c r="Q70" s="48"/>
      <c r="R70" s="49"/>
      <c r="S70" s="40"/>
      <c r="T70" s="50"/>
    </row>
    <row r="71" spans="1:20" ht="22.5" customHeight="1" x14ac:dyDescent="0.45">
      <c r="A71" s="4"/>
      <c r="B71" s="4"/>
      <c r="C71" s="4"/>
      <c r="D71" s="4"/>
      <c r="E71" s="4"/>
      <c r="F71" s="4"/>
      <c r="G71" s="4"/>
      <c r="H71" s="4"/>
      <c r="I71" s="51"/>
      <c r="J71" s="4"/>
      <c r="K71" s="4"/>
      <c r="L71" s="4"/>
      <c r="M71" s="4"/>
      <c r="N71" s="4"/>
      <c r="O71" s="4"/>
      <c r="P71" s="4"/>
      <c r="Q71" s="4"/>
      <c r="R71" s="51"/>
      <c r="S71" s="45"/>
      <c r="T71" s="4"/>
    </row>
    <row r="72" spans="1:20" ht="22.5" customHeight="1" x14ac:dyDescent="0.45">
      <c r="I72" s="52"/>
      <c r="R72" s="52"/>
      <c r="S72" s="45"/>
    </row>
    <row r="73" spans="1:20" ht="22.5" customHeight="1" x14ac:dyDescent="0.45">
      <c r="I73" s="52"/>
      <c r="R73" s="52"/>
      <c r="S73" s="45"/>
    </row>
    <row r="74" spans="1:20" ht="22.5" customHeight="1" x14ac:dyDescent="0.45">
      <c r="I74" s="52"/>
      <c r="R74" s="52"/>
      <c r="S74" s="52"/>
    </row>
    <row r="75" spans="1:20" ht="22.5" customHeight="1" x14ac:dyDescent="0.45">
      <c r="I75" s="52"/>
      <c r="R75" s="52"/>
      <c r="S75" s="52"/>
    </row>
    <row r="76" spans="1:20" ht="22.5" customHeight="1" x14ac:dyDescent="0.45">
      <c r="I76" s="52"/>
      <c r="R76" s="52"/>
      <c r="S76" s="52"/>
    </row>
    <row r="77" spans="1:20" ht="22.5" customHeight="1" x14ac:dyDescent="0.45">
      <c r="I77" s="52"/>
      <c r="R77" s="52"/>
      <c r="S77" s="52"/>
    </row>
    <row r="78" spans="1:20" ht="22.5" customHeight="1" x14ac:dyDescent="0.45">
      <c r="I78" s="52"/>
      <c r="R78" s="52"/>
      <c r="S78" s="52"/>
    </row>
    <row r="79" spans="1:20" ht="22.5" customHeight="1" x14ac:dyDescent="0.45">
      <c r="I79" s="52"/>
      <c r="R79" s="52"/>
      <c r="S79" s="52"/>
    </row>
    <row r="80" spans="1:20" ht="22.5" customHeight="1" x14ac:dyDescent="0.45">
      <c r="I80" s="52"/>
      <c r="R80" s="52"/>
      <c r="S80" s="52"/>
    </row>
    <row r="81" spans="9:19" ht="22.5" customHeight="1" x14ac:dyDescent="0.45">
      <c r="I81" s="52"/>
      <c r="R81" s="52"/>
      <c r="S81" s="52"/>
    </row>
    <row r="82" spans="9:19" ht="22.5" customHeight="1" x14ac:dyDescent="0.45">
      <c r="I82" s="52"/>
      <c r="R82" s="52"/>
      <c r="S82" s="52"/>
    </row>
    <row r="83" spans="9:19" ht="22.5" customHeight="1" x14ac:dyDescent="0.45">
      <c r="I83" s="52"/>
      <c r="R83" s="52"/>
      <c r="S83" s="52"/>
    </row>
    <row r="84" spans="9:19" ht="22.5" customHeight="1" x14ac:dyDescent="0.45">
      <c r="I84" s="52"/>
      <c r="R84" s="52"/>
      <c r="S84" s="52"/>
    </row>
    <row r="85" spans="9:19" ht="22.5" customHeight="1" x14ac:dyDescent="0.45">
      <c r="I85" s="52"/>
      <c r="R85" s="52"/>
      <c r="S85" s="52"/>
    </row>
    <row r="86" spans="9:19" ht="22.5" customHeight="1" x14ac:dyDescent="0.45">
      <c r="I86" s="52"/>
      <c r="R86" s="52"/>
      <c r="S86" s="52"/>
    </row>
    <row r="87" spans="9:19" ht="22.5" customHeight="1" x14ac:dyDescent="0.45">
      <c r="I87" s="52"/>
      <c r="R87" s="52"/>
      <c r="S87" s="52"/>
    </row>
    <row r="88" spans="9:19" ht="22.5" customHeight="1" x14ac:dyDescent="0.45">
      <c r="I88" s="52"/>
      <c r="R88" s="52"/>
      <c r="S88" s="52"/>
    </row>
    <row r="89" spans="9:19" ht="22.5" customHeight="1" x14ac:dyDescent="0.45">
      <c r="I89" s="52"/>
      <c r="R89" s="52"/>
      <c r="S89" s="52"/>
    </row>
    <row r="90" spans="9:19" ht="22.5" customHeight="1" x14ac:dyDescent="0.45">
      <c r="I90" s="52"/>
      <c r="R90" s="52"/>
      <c r="S90" s="52"/>
    </row>
    <row r="91" spans="9:19" ht="22.5" customHeight="1" x14ac:dyDescent="0.45">
      <c r="I91" s="52"/>
      <c r="R91" s="52"/>
      <c r="S91" s="52"/>
    </row>
    <row r="92" spans="9:19" ht="22.5" customHeight="1" x14ac:dyDescent="0.45">
      <c r="I92" s="52"/>
      <c r="R92" s="52"/>
      <c r="S92" s="52"/>
    </row>
    <row r="93" spans="9:19" ht="22.5" customHeight="1" x14ac:dyDescent="0.45">
      <c r="I93" s="52"/>
      <c r="R93" s="52"/>
      <c r="S93" s="52"/>
    </row>
    <row r="94" spans="9:19" ht="22.5" customHeight="1" x14ac:dyDescent="0.45">
      <c r="I94" s="52"/>
      <c r="R94" s="52"/>
      <c r="S94" s="52"/>
    </row>
    <row r="95" spans="9:19" ht="22.5" customHeight="1" x14ac:dyDescent="0.45">
      <c r="I95" s="52"/>
      <c r="R95" s="52"/>
      <c r="S95" s="52"/>
    </row>
    <row r="96" spans="9:19" ht="22.5" customHeight="1" x14ac:dyDescent="0.45">
      <c r="I96" s="52"/>
      <c r="R96" s="52"/>
      <c r="S96" s="52"/>
    </row>
    <row r="97" spans="9:19" ht="22.5" customHeight="1" x14ac:dyDescent="0.45">
      <c r="I97" s="52"/>
      <c r="R97" s="52"/>
      <c r="S97" s="52"/>
    </row>
    <row r="98" spans="9:19" ht="22.5" customHeight="1" x14ac:dyDescent="0.45">
      <c r="I98" s="52"/>
      <c r="R98" s="52"/>
      <c r="S98" s="52"/>
    </row>
    <row r="99" spans="9:19" ht="22.5" customHeight="1" x14ac:dyDescent="0.45">
      <c r="I99" s="52"/>
      <c r="R99" s="52"/>
      <c r="S99" s="52"/>
    </row>
    <row r="100" spans="9:19" ht="22.5" customHeight="1" x14ac:dyDescent="0.45">
      <c r="I100" s="52"/>
      <c r="R100" s="52"/>
      <c r="S100" s="52"/>
    </row>
    <row r="101" spans="9:19" ht="22.5" customHeight="1" x14ac:dyDescent="0.45">
      <c r="I101" s="52"/>
      <c r="R101" s="52"/>
      <c r="S101" s="52"/>
    </row>
    <row r="102" spans="9:19" ht="22.5" customHeight="1" x14ac:dyDescent="0.45">
      <c r="I102" s="52"/>
      <c r="R102" s="52"/>
      <c r="S102" s="52"/>
    </row>
    <row r="103" spans="9:19" ht="22.5" customHeight="1" x14ac:dyDescent="0.45">
      <c r="I103" s="52"/>
      <c r="R103" s="52"/>
      <c r="S103" s="52"/>
    </row>
    <row r="104" spans="9:19" ht="22.5" customHeight="1" x14ac:dyDescent="0.45">
      <c r="I104" s="52"/>
      <c r="R104" s="52"/>
      <c r="S104" s="52"/>
    </row>
    <row r="105" spans="9:19" ht="22.5" customHeight="1" x14ac:dyDescent="0.45">
      <c r="I105" s="52"/>
      <c r="R105" s="52"/>
      <c r="S105" s="52"/>
    </row>
    <row r="106" spans="9:19" ht="22.5" customHeight="1" x14ac:dyDescent="0.45">
      <c r="I106" s="52"/>
      <c r="R106" s="52"/>
      <c r="S106" s="52"/>
    </row>
    <row r="107" spans="9:19" ht="22.5" customHeight="1" x14ac:dyDescent="0.45">
      <c r="I107" s="52"/>
      <c r="R107" s="52"/>
      <c r="S107" s="52"/>
    </row>
    <row r="108" spans="9:19" ht="22.5" customHeight="1" x14ac:dyDescent="0.45">
      <c r="I108" s="52"/>
      <c r="R108" s="52"/>
      <c r="S108" s="52"/>
    </row>
    <row r="109" spans="9:19" ht="22.5" customHeight="1" x14ac:dyDescent="0.45">
      <c r="I109" s="52"/>
      <c r="R109" s="52"/>
      <c r="S109" s="52"/>
    </row>
    <row r="110" spans="9:19" ht="22.5" customHeight="1" x14ac:dyDescent="0.45">
      <c r="I110" s="52"/>
      <c r="R110" s="52"/>
      <c r="S110" s="52"/>
    </row>
    <row r="111" spans="9:19" ht="22.5" customHeight="1" x14ac:dyDescent="0.45">
      <c r="I111" s="52"/>
      <c r="R111" s="52"/>
      <c r="S111" s="52"/>
    </row>
    <row r="112" spans="9:19" ht="22.5" customHeight="1" x14ac:dyDescent="0.45">
      <c r="I112" s="52"/>
      <c r="R112" s="52"/>
      <c r="S112" s="52"/>
    </row>
    <row r="113" spans="9:19" ht="22.5" customHeight="1" x14ac:dyDescent="0.45">
      <c r="I113" s="52"/>
      <c r="R113" s="52"/>
      <c r="S113" s="52"/>
    </row>
    <row r="114" spans="9:19" ht="22.5" customHeight="1" x14ac:dyDescent="0.45">
      <c r="I114" s="52"/>
      <c r="R114" s="52"/>
      <c r="S114" s="52"/>
    </row>
    <row r="115" spans="9:19" ht="22.5" customHeight="1" x14ac:dyDescent="0.45">
      <c r="I115" s="52"/>
      <c r="R115" s="52"/>
      <c r="S115" s="52"/>
    </row>
    <row r="116" spans="9:19" ht="22.5" customHeight="1" x14ac:dyDescent="0.45">
      <c r="I116" s="52"/>
      <c r="R116" s="52"/>
      <c r="S116" s="52"/>
    </row>
    <row r="117" spans="9:19" ht="22.5" customHeight="1" x14ac:dyDescent="0.45">
      <c r="I117" s="52"/>
      <c r="R117" s="52"/>
      <c r="S117" s="52"/>
    </row>
    <row r="118" spans="9:19" ht="22.5" customHeight="1" x14ac:dyDescent="0.45">
      <c r="I118" s="52"/>
      <c r="R118" s="52"/>
      <c r="S118" s="52"/>
    </row>
    <row r="119" spans="9:19" ht="22.5" customHeight="1" x14ac:dyDescent="0.45">
      <c r="I119" s="52"/>
      <c r="R119" s="52"/>
      <c r="S119" s="52"/>
    </row>
    <row r="120" spans="9:19" ht="22.5" customHeight="1" x14ac:dyDescent="0.45">
      <c r="I120" s="52"/>
      <c r="R120" s="52"/>
      <c r="S120" s="52"/>
    </row>
    <row r="121" spans="9:19" ht="22.5" customHeight="1" x14ac:dyDescent="0.45">
      <c r="I121" s="52"/>
      <c r="R121" s="52"/>
      <c r="S121" s="52"/>
    </row>
    <row r="122" spans="9:19" ht="22.5" customHeight="1" x14ac:dyDescent="0.45">
      <c r="I122" s="52"/>
      <c r="R122" s="52"/>
      <c r="S122" s="52"/>
    </row>
    <row r="123" spans="9:19" ht="22.5" customHeight="1" x14ac:dyDescent="0.45">
      <c r="I123" s="52"/>
      <c r="R123" s="52"/>
      <c r="S123" s="52"/>
    </row>
    <row r="124" spans="9:19" ht="22.5" customHeight="1" x14ac:dyDescent="0.45">
      <c r="I124" s="52"/>
      <c r="R124" s="52"/>
      <c r="S124" s="52"/>
    </row>
    <row r="125" spans="9:19" ht="22.5" customHeight="1" x14ac:dyDescent="0.45">
      <c r="I125" s="52"/>
      <c r="R125" s="52"/>
      <c r="S125" s="52"/>
    </row>
    <row r="126" spans="9:19" ht="22.5" customHeight="1" x14ac:dyDescent="0.45">
      <c r="I126" s="52"/>
      <c r="R126" s="52"/>
      <c r="S126" s="52"/>
    </row>
    <row r="127" spans="9:19" ht="22.5" customHeight="1" x14ac:dyDescent="0.45">
      <c r="I127" s="52"/>
      <c r="R127" s="52"/>
      <c r="S127" s="52"/>
    </row>
    <row r="128" spans="9:19" ht="22.5" customHeight="1" x14ac:dyDescent="0.45">
      <c r="I128" s="52"/>
      <c r="R128" s="52"/>
      <c r="S128" s="52"/>
    </row>
    <row r="129" spans="9:19" ht="22.5" customHeight="1" x14ac:dyDescent="0.45">
      <c r="I129" s="52"/>
      <c r="R129" s="52"/>
      <c r="S129" s="52"/>
    </row>
    <row r="130" spans="9:19" ht="22.5" customHeight="1" x14ac:dyDescent="0.45">
      <c r="I130" s="52"/>
      <c r="R130" s="52"/>
      <c r="S130" s="52"/>
    </row>
    <row r="131" spans="9:19" ht="22.5" customHeight="1" x14ac:dyDescent="0.45">
      <c r="I131" s="52"/>
      <c r="R131" s="52"/>
      <c r="S131" s="52"/>
    </row>
    <row r="132" spans="9:19" ht="22.5" customHeight="1" x14ac:dyDescent="0.45">
      <c r="I132" s="52"/>
      <c r="R132" s="52"/>
      <c r="S132" s="52"/>
    </row>
    <row r="133" spans="9:19" ht="22.5" customHeight="1" x14ac:dyDescent="0.45">
      <c r="I133" s="52"/>
      <c r="R133" s="52"/>
      <c r="S133" s="52"/>
    </row>
    <row r="134" spans="9:19" ht="22.5" customHeight="1" x14ac:dyDescent="0.45">
      <c r="I134" s="52"/>
      <c r="R134" s="52"/>
      <c r="S134" s="52"/>
    </row>
    <row r="135" spans="9:19" ht="22.5" customHeight="1" x14ac:dyDescent="0.45">
      <c r="I135" s="52"/>
      <c r="R135" s="52"/>
      <c r="S135" s="52"/>
    </row>
    <row r="136" spans="9:19" ht="22.5" customHeight="1" x14ac:dyDescent="0.45">
      <c r="I136" s="52"/>
      <c r="R136" s="52"/>
      <c r="S136" s="52"/>
    </row>
    <row r="137" spans="9:19" ht="22.5" customHeight="1" x14ac:dyDescent="0.45">
      <c r="I137" s="52"/>
      <c r="R137" s="52"/>
      <c r="S137" s="52"/>
    </row>
    <row r="138" spans="9:19" ht="22.5" customHeight="1" x14ac:dyDescent="0.45">
      <c r="I138" s="52"/>
      <c r="R138" s="52"/>
      <c r="S138" s="52"/>
    </row>
    <row r="139" spans="9:19" ht="22.5" customHeight="1" x14ac:dyDescent="0.45">
      <c r="I139" s="52"/>
      <c r="R139" s="52"/>
      <c r="S139" s="52"/>
    </row>
    <row r="140" spans="9:19" ht="22.5" customHeight="1" x14ac:dyDescent="0.45">
      <c r="I140" s="52"/>
      <c r="R140" s="52"/>
      <c r="S140" s="52"/>
    </row>
    <row r="141" spans="9:19" ht="22.5" customHeight="1" x14ac:dyDescent="0.45">
      <c r="I141" s="52"/>
      <c r="R141" s="52"/>
      <c r="S141" s="52"/>
    </row>
    <row r="142" spans="9:19" ht="22.5" customHeight="1" x14ac:dyDescent="0.45">
      <c r="I142" s="52"/>
      <c r="R142" s="52"/>
      <c r="S142" s="52"/>
    </row>
    <row r="143" spans="9:19" ht="22.5" customHeight="1" x14ac:dyDescent="0.45">
      <c r="I143" s="52"/>
      <c r="R143" s="52"/>
      <c r="S143" s="52"/>
    </row>
    <row r="144" spans="9:19" ht="22.5" customHeight="1" x14ac:dyDescent="0.45">
      <c r="I144" s="52"/>
      <c r="R144" s="52"/>
      <c r="S144" s="52"/>
    </row>
    <row r="145" spans="9:19" ht="22.5" customHeight="1" x14ac:dyDescent="0.45">
      <c r="I145" s="52"/>
      <c r="R145" s="52"/>
      <c r="S145" s="52"/>
    </row>
    <row r="146" spans="9:19" ht="22.5" customHeight="1" x14ac:dyDescent="0.45">
      <c r="I146" s="52"/>
      <c r="R146" s="52"/>
      <c r="S146" s="52"/>
    </row>
    <row r="147" spans="9:19" ht="22.5" customHeight="1" x14ac:dyDescent="0.45">
      <c r="I147" s="52"/>
      <c r="R147" s="52"/>
      <c r="S147" s="52"/>
    </row>
    <row r="148" spans="9:19" ht="22.5" customHeight="1" x14ac:dyDescent="0.45">
      <c r="I148" s="52"/>
      <c r="R148" s="52"/>
      <c r="S148" s="52"/>
    </row>
    <row r="149" spans="9:19" ht="22.5" customHeight="1" x14ac:dyDescent="0.45">
      <c r="I149" s="52"/>
      <c r="R149" s="52"/>
      <c r="S149" s="52"/>
    </row>
    <row r="150" spans="9:19" ht="22.5" customHeight="1" x14ac:dyDescent="0.45">
      <c r="I150" s="52"/>
      <c r="R150" s="52"/>
      <c r="S150" s="52"/>
    </row>
    <row r="151" spans="9:19" ht="22.5" customHeight="1" x14ac:dyDescent="0.45">
      <c r="I151" s="52"/>
      <c r="R151" s="52"/>
      <c r="S151" s="52"/>
    </row>
    <row r="152" spans="9:19" ht="22.5" customHeight="1" x14ac:dyDescent="0.45">
      <c r="I152" s="52"/>
      <c r="R152" s="52"/>
      <c r="S152" s="52"/>
    </row>
    <row r="153" spans="9:19" ht="22.5" customHeight="1" x14ac:dyDescent="0.45">
      <c r="I153" s="52"/>
      <c r="R153" s="52"/>
      <c r="S153" s="52"/>
    </row>
    <row r="154" spans="9:19" ht="22.5" customHeight="1" x14ac:dyDescent="0.45">
      <c r="I154" s="52"/>
      <c r="R154" s="52"/>
      <c r="S154" s="52"/>
    </row>
    <row r="155" spans="9:19" ht="22.5" customHeight="1" x14ac:dyDescent="0.45">
      <c r="I155" s="52"/>
      <c r="R155" s="52"/>
      <c r="S155" s="52"/>
    </row>
    <row r="156" spans="9:19" ht="22.5" customHeight="1" x14ac:dyDescent="0.45">
      <c r="I156" s="52"/>
      <c r="R156" s="52"/>
      <c r="S156" s="52"/>
    </row>
    <row r="157" spans="9:19" ht="22.5" customHeight="1" x14ac:dyDescent="0.45">
      <c r="I157" s="52"/>
      <c r="R157" s="52"/>
      <c r="S157" s="52"/>
    </row>
    <row r="158" spans="9:19" ht="22.5" customHeight="1" x14ac:dyDescent="0.45">
      <c r="I158" s="52"/>
      <c r="R158" s="52"/>
      <c r="S158" s="52"/>
    </row>
    <row r="159" spans="9:19" ht="22.5" customHeight="1" x14ac:dyDescent="0.45">
      <c r="I159" s="52"/>
      <c r="R159" s="52"/>
      <c r="S159" s="52"/>
    </row>
    <row r="160" spans="9:19" ht="22.5" customHeight="1" x14ac:dyDescent="0.45">
      <c r="I160" s="52"/>
      <c r="R160" s="52"/>
      <c r="S160" s="52"/>
    </row>
    <row r="161" spans="9:19" ht="22.5" customHeight="1" x14ac:dyDescent="0.45">
      <c r="I161" s="52"/>
      <c r="R161" s="52"/>
      <c r="S161" s="52"/>
    </row>
    <row r="162" spans="9:19" ht="22.5" customHeight="1" x14ac:dyDescent="0.45">
      <c r="I162" s="52"/>
      <c r="R162" s="52"/>
      <c r="S162" s="52"/>
    </row>
    <row r="163" spans="9:19" ht="22.5" customHeight="1" x14ac:dyDescent="0.45">
      <c r="I163" s="52"/>
      <c r="R163" s="52"/>
      <c r="S163" s="52"/>
    </row>
    <row r="164" spans="9:19" ht="22.5" customHeight="1" x14ac:dyDescent="0.45">
      <c r="I164" s="52"/>
      <c r="R164" s="52"/>
      <c r="S164" s="52"/>
    </row>
    <row r="165" spans="9:19" ht="22.5" customHeight="1" x14ac:dyDescent="0.45">
      <c r="I165" s="52"/>
      <c r="R165" s="52"/>
      <c r="S165" s="52"/>
    </row>
    <row r="166" spans="9:19" ht="22.5" customHeight="1" x14ac:dyDescent="0.45">
      <c r="I166" s="52"/>
      <c r="R166" s="52"/>
      <c r="S166" s="52"/>
    </row>
    <row r="167" spans="9:19" ht="22.5" customHeight="1" x14ac:dyDescent="0.45">
      <c r="I167" s="52"/>
      <c r="R167" s="52"/>
      <c r="S167" s="52"/>
    </row>
    <row r="168" spans="9:19" ht="22.5" customHeight="1" x14ac:dyDescent="0.45">
      <c r="I168" s="52"/>
      <c r="R168" s="52"/>
      <c r="S168" s="52"/>
    </row>
    <row r="169" spans="9:19" ht="22.5" customHeight="1" x14ac:dyDescent="0.45">
      <c r="I169" s="52"/>
      <c r="R169" s="52"/>
      <c r="S169" s="52"/>
    </row>
    <row r="170" spans="9:19" ht="22.5" customHeight="1" x14ac:dyDescent="0.45">
      <c r="I170" s="52"/>
      <c r="R170" s="52"/>
      <c r="S170" s="52"/>
    </row>
    <row r="171" spans="9:19" ht="22.5" customHeight="1" x14ac:dyDescent="0.45">
      <c r="I171" s="52"/>
      <c r="R171" s="52"/>
      <c r="S171" s="52"/>
    </row>
    <row r="172" spans="9:19" ht="22.5" customHeight="1" x14ac:dyDescent="0.45">
      <c r="I172" s="52"/>
      <c r="R172" s="52"/>
      <c r="S172" s="52"/>
    </row>
    <row r="173" spans="9:19" ht="22.5" customHeight="1" x14ac:dyDescent="0.45">
      <c r="I173" s="52"/>
      <c r="R173" s="52"/>
      <c r="S173" s="52"/>
    </row>
    <row r="174" spans="9:19" ht="22.5" customHeight="1" x14ac:dyDescent="0.45">
      <c r="I174" s="52"/>
      <c r="R174" s="52"/>
      <c r="S174" s="52"/>
    </row>
    <row r="175" spans="9:19" ht="22.5" customHeight="1" x14ac:dyDescent="0.45">
      <c r="I175" s="52"/>
      <c r="R175" s="52"/>
      <c r="S175" s="52"/>
    </row>
    <row r="176" spans="9:19" ht="22.5" customHeight="1" x14ac:dyDescent="0.45">
      <c r="I176" s="52"/>
      <c r="R176" s="52"/>
      <c r="S176" s="52"/>
    </row>
    <row r="177" spans="9:19" ht="22.5" customHeight="1" x14ac:dyDescent="0.45">
      <c r="I177" s="52"/>
      <c r="R177" s="52"/>
      <c r="S177" s="52"/>
    </row>
    <row r="178" spans="9:19" ht="22.5" customHeight="1" x14ac:dyDescent="0.45">
      <c r="I178" s="52"/>
      <c r="R178" s="52"/>
      <c r="S178" s="52"/>
    </row>
    <row r="179" spans="9:19" ht="22.5" customHeight="1" x14ac:dyDescent="0.45">
      <c r="I179" s="52"/>
      <c r="R179" s="52"/>
      <c r="S179" s="52"/>
    </row>
    <row r="180" spans="9:19" ht="22.5" customHeight="1" x14ac:dyDescent="0.45">
      <c r="I180" s="52"/>
      <c r="R180" s="52"/>
      <c r="S180" s="52"/>
    </row>
    <row r="181" spans="9:19" ht="22.5" customHeight="1" x14ac:dyDescent="0.45">
      <c r="I181" s="52"/>
      <c r="R181" s="52"/>
      <c r="S181" s="52"/>
    </row>
    <row r="182" spans="9:19" ht="22.5" customHeight="1" x14ac:dyDescent="0.45">
      <c r="I182" s="52"/>
      <c r="R182" s="52"/>
      <c r="S182" s="52"/>
    </row>
    <row r="183" spans="9:19" ht="22.5" customHeight="1" x14ac:dyDescent="0.45">
      <c r="I183" s="52"/>
      <c r="R183" s="52"/>
      <c r="S183" s="52"/>
    </row>
    <row r="184" spans="9:19" ht="22.5" customHeight="1" x14ac:dyDescent="0.45">
      <c r="I184" s="52"/>
      <c r="R184" s="52"/>
      <c r="S184" s="52"/>
    </row>
    <row r="185" spans="9:19" ht="22.5" customHeight="1" x14ac:dyDescent="0.45">
      <c r="I185" s="52"/>
      <c r="R185" s="52"/>
      <c r="S185" s="52"/>
    </row>
    <row r="186" spans="9:19" ht="22.5" customHeight="1" x14ac:dyDescent="0.45">
      <c r="I186" s="52"/>
      <c r="R186" s="52"/>
      <c r="S186" s="52"/>
    </row>
    <row r="187" spans="9:19" ht="22.5" customHeight="1" x14ac:dyDescent="0.45">
      <c r="I187" s="52"/>
      <c r="R187" s="52"/>
      <c r="S187" s="52"/>
    </row>
    <row r="188" spans="9:19" ht="22.5" customHeight="1" x14ac:dyDescent="0.45">
      <c r="I188" s="52"/>
      <c r="R188" s="52"/>
      <c r="S188" s="52"/>
    </row>
    <row r="189" spans="9:19" ht="22.5" customHeight="1" x14ac:dyDescent="0.45">
      <c r="I189" s="52"/>
      <c r="R189" s="52"/>
      <c r="S189" s="52"/>
    </row>
    <row r="190" spans="9:19" ht="22.5" customHeight="1" x14ac:dyDescent="0.45">
      <c r="I190" s="52"/>
      <c r="R190" s="52"/>
      <c r="S190" s="52"/>
    </row>
    <row r="191" spans="9:19" ht="22.5" customHeight="1" x14ac:dyDescent="0.45">
      <c r="I191" s="52"/>
      <c r="R191" s="52"/>
      <c r="S191" s="52"/>
    </row>
    <row r="192" spans="9:19" ht="22.5" customHeight="1" x14ac:dyDescent="0.45">
      <c r="I192" s="52"/>
      <c r="R192" s="52"/>
      <c r="S192" s="52"/>
    </row>
    <row r="193" spans="9:19" ht="22.5" customHeight="1" x14ac:dyDescent="0.45">
      <c r="I193" s="52"/>
      <c r="R193" s="52"/>
      <c r="S193" s="52"/>
    </row>
    <row r="194" spans="9:19" ht="22.5" customHeight="1" x14ac:dyDescent="0.45">
      <c r="I194" s="52"/>
      <c r="R194" s="52"/>
      <c r="S194" s="52"/>
    </row>
    <row r="195" spans="9:19" ht="22.5" customHeight="1" x14ac:dyDescent="0.45">
      <c r="I195" s="52"/>
      <c r="R195" s="52"/>
      <c r="S195" s="52"/>
    </row>
    <row r="196" spans="9:19" ht="22.5" customHeight="1" x14ac:dyDescent="0.45">
      <c r="I196" s="52"/>
      <c r="R196" s="52"/>
      <c r="S196" s="52"/>
    </row>
    <row r="197" spans="9:19" ht="22.5" customHeight="1" x14ac:dyDescent="0.45">
      <c r="I197" s="52"/>
      <c r="R197" s="52"/>
      <c r="S197" s="52"/>
    </row>
    <row r="198" spans="9:19" ht="22.5" customHeight="1" x14ac:dyDescent="0.45">
      <c r="I198" s="52"/>
      <c r="R198" s="52"/>
      <c r="S198" s="52"/>
    </row>
    <row r="199" spans="9:19" ht="22.5" customHeight="1" x14ac:dyDescent="0.45">
      <c r="I199" s="52"/>
      <c r="R199" s="52"/>
      <c r="S199" s="52"/>
    </row>
    <row r="200" spans="9:19" ht="22.5" customHeight="1" x14ac:dyDescent="0.45">
      <c r="I200" s="52"/>
      <c r="R200" s="52"/>
      <c r="S200" s="52"/>
    </row>
    <row r="201" spans="9:19" ht="22.5" customHeight="1" x14ac:dyDescent="0.45">
      <c r="S201" s="52"/>
    </row>
    <row r="202" spans="9:19" ht="22.5" customHeight="1" x14ac:dyDescent="0.45">
      <c r="S202" s="52"/>
    </row>
  </sheetData>
  <sheetProtection selectLockedCells="1" selectUnlockedCells="1"/>
  <mergeCells count="5">
    <mergeCell ref="K8:M8"/>
    <mergeCell ref="N8:P8"/>
    <mergeCell ref="B9:D9"/>
    <mergeCell ref="B6:R6"/>
    <mergeCell ref="B7:R7"/>
  </mergeCells>
  <phoneticPr fontId="4"/>
  <printOptions horizontalCentered="1"/>
  <pageMargins left="0.19685039370078741" right="0.19685039370078741" top="0.31496062992125984" bottom="0.19685039370078741" header="0.11811023622047245" footer="0.11811023622047245"/>
  <pageSetup paperSize="9" scale="49"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AE460-3F03-47E3-BD2B-4B116F348414}">
  <sheetPr>
    <pageSetUpPr fitToPage="1"/>
  </sheetPr>
  <dimension ref="A1:M185"/>
  <sheetViews>
    <sheetView showGridLines="0" view="pageBreakPreview" zoomScale="55" zoomScaleNormal="60" zoomScaleSheetLayoutView="55" workbookViewId="0"/>
  </sheetViews>
  <sheetFormatPr defaultColWidth="8" defaultRowHeight="22.5" customHeight="1" x14ac:dyDescent="0.45"/>
  <cols>
    <col min="1" max="1" width="6.69921875" style="24" customWidth="1"/>
    <col min="2" max="2" width="10" style="24" customWidth="1"/>
    <col min="3" max="8" width="6.69921875" style="24" customWidth="1"/>
    <col min="9" max="9" width="25.296875" style="24" customWidth="1"/>
    <col min="10" max="10" width="45" style="24" customWidth="1"/>
    <col min="11" max="11" width="2.19921875" style="24" customWidth="1"/>
    <col min="12" max="12" width="10" style="24" customWidth="1"/>
    <col min="13" max="13" width="6.69921875" style="24" customWidth="1"/>
    <col min="14" max="16384" width="8" style="1"/>
  </cols>
  <sheetData>
    <row r="1" spans="1:13" ht="22.5" customHeight="1" x14ac:dyDescent="0.45">
      <c r="A1" s="1"/>
      <c r="B1" s="2"/>
      <c r="C1" s="1"/>
      <c r="D1" s="1"/>
      <c r="E1" s="1"/>
      <c r="F1" s="1"/>
      <c r="G1" s="1"/>
      <c r="H1" s="1"/>
      <c r="I1" s="1"/>
      <c r="J1" s="1"/>
      <c r="K1" s="1"/>
      <c r="L1" s="1"/>
      <c r="M1" s="1"/>
    </row>
    <row r="2" spans="1:13" ht="22.5" customHeight="1" x14ac:dyDescent="0.45">
      <c r="A2" s="1"/>
      <c r="B2" s="2"/>
      <c r="C2" s="1"/>
      <c r="D2" s="1"/>
      <c r="E2" s="1"/>
      <c r="F2" s="1"/>
      <c r="G2" s="1"/>
      <c r="H2" s="1"/>
      <c r="I2" s="1"/>
      <c r="J2" s="1"/>
      <c r="K2" s="1"/>
      <c r="L2" s="1"/>
      <c r="M2" s="1"/>
    </row>
    <row r="3" spans="1:13" ht="22.5" customHeight="1" x14ac:dyDescent="0.45">
      <c r="A3" s="1"/>
      <c r="B3" s="2"/>
      <c r="C3" s="1"/>
      <c r="D3" s="1"/>
      <c r="E3" s="1"/>
      <c r="F3" s="1"/>
      <c r="G3" s="1"/>
      <c r="H3" s="1"/>
      <c r="I3" s="1"/>
      <c r="J3" s="1"/>
      <c r="K3" s="1"/>
      <c r="L3" s="1"/>
      <c r="M3" s="1"/>
    </row>
    <row r="4" spans="1:13" ht="22.5" customHeight="1" x14ac:dyDescent="0.45">
      <c r="A4" s="17"/>
      <c r="B4" s="18"/>
      <c r="C4" s="18"/>
      <c r="D4" s="18"/>
      <c r="E4" s="18"/>
      <c r="F4" s="18"/>
      <c r="G4" s="18"/>
      <c r="H4" s="18"/>
      <c r="I4" s="18"/>
      <c r="J4" s="18"/>
      <c r="K4" s="18"/>
      <c r="L4" s="18"/>
      <c r="M4" s="20"/>
    </row>
    <row r="5" spans="1:13" ht="22.5" customHeight="1" x14ac:dyDescent="0.25">
      <c r="A5" s="23"/>
      <c r="C5" s="53"/>
      <c r="D5" s="53"/>
      <c r="E5" s="53"/>
      <c r="F5" s="53"/>
      <c r="G5" s="53"/>
      <c r="H5" s="53"/>
      <c r="I5" s="53"/>
      <c r="K5" s="53"/>
      <c r="L5" s="53"/>
      <c r="M5" s="26"/>
    </row>
    <row r="6" spans="1:13" ht="28.2" x14ac:dyDescent="0.35">
      <c r="A6" s="54"/>
      <c r="B6" s="176" t="s">
        <v>77</v>
      </c>
      <c r="C6" s="176"/>
      <c r="D6" s="176"/>
      <c r="E6" s="176"/>
      <c r="F6" s="176"/>
      <c r="G6" s="176"/>
      <c r="H6" s="176"/>
      <c r="I6" s="176"/>
      <c r="J6" s="176"/>
      <c r="K6" s="176"/>
      <c r="L6" s="177"/>
      <c r="M6" s="55"/>
    </row>
    <row r="7" spans="1:13" ht="22.5" customHeight="1" x14ac:dyDescent="0.25">
      <c r="A7" s="23"/>
      <c r="B7" s="178" t="s">
        <v>78</v>
      </c>
      <c r="C7" s="178"/>
      <c r="D7" s="178"/>
      <c r="E7" s="178"/>
      <c r="F7" s="178"/>
      <c r="G7" s="178"/>
      <c r="H7" s="178"/>
      <c r="I7" s="178"/>
      <c r="J7" s="178"/>
      <c r="K7" s="178"/>
      <c r="L7" s="179"/>
      <c r="M7" s="26"/>
    </row>
    <row r="8" spans="1:13" ht="19.2" x14ac:dyDescent="0.45">
      <c r="A8" s="23"/>
      <c r="M8" s="26"/>
    </row>
    <row r="9" spans="1:13" ht="22.5" customHeight="1" x14ac:dyDescent="0.45">
      <c r="A9" s="23"/>
      <c r="B9" s="180"/>
      <c r="C9" s="180"/>
      <c r="D9" s="180"/>
      <c r="F9" s="56"/>
      <c r="K9" s="14" t="s">
        <v>3</v>
      </c>
      <c r="L9" s="14"/>
      <c r="M9" s="26"/>
    </row>
    <row r="10" spans="1:13" ht="22.5" customHeight="1" x14ac:dyDescent="0.45">
      <c r="A10" s="23"/>
      <c r="C10" s="17" t="s">
        <v>79</v>
      </c>
      <c r="D10" s="57"/>
      <c r="E10" s="57"/>
      <c r="F10" s="57"/>
      <c r="G10" s="57"/>
      <c r="H10" s="57"/>
      <c r="I10" s="18"/>
      <c r="J10" s="19">
        <f>SUM(J11:J20,J24:J26)</f>
        <v>3182312797275</v>
      </c>
      <c r="K10" s="22"/>
      <c r="M10" s="26"/>
    </row>
    <row r="11" spans="1:13" ht="22.5" customHeight="1" x14ac:dyDescent="0.45">
      <c r="A11" s="23"/>
      <c r="C11" s="58"/>
      <c r="D11" s="59" t="s">
        <v>80</v>
      </c>
      <c r="E11" s="59"/>
      <c r="F11" s="59"/>
      <c r="G11" s="59"/>
      <c r="H11" s="59"/>
      <c r="I11" s="60"/>
      <c r="J11" s="25">
        <v>805068348563</v>
      </c>
      <c r="K11" s="61"/>
      <c r="M11" s="26"/>
    </row>
    <row r="12" spans="1:13" ht="22.5" customHeight="1" x14ac:dyDescent="0.45">
      <c r="A12" s="23"/>
      <c r="C12" s="58"/>
      <c r="D12" s="59" t="s">
        <v>81</v>
      </c>
      <c r="E12" s="59"/>
      <c r="F12" s="59"/>
      <c r="G12" s="59"/>
      <c r="H12" s="59"/>
      <c r="I12" s="60"/>
      <c r="J12" s="25">
        <v>6112176555</v>
      </c>
      <c r="K12" s="61"/>
      <c r="M12" s="26"/>
    </row>
    <row r="13" spans="1:13" ht="22.5" customHeight="1" x14ac:dyDescent="0.45">
      <c r="A13" s="23"/>
      <c r="C13" s="58"/>
      <c r="D13" s="59" t="s">
        <v>82</v>
      </c>
      <c r="E13" s="59"/>
      <c r="F13" s="59"/>
      <c r="G13" s="59"/>
      <c r="H13" s="59"/>
      <c r="I13" s="60"/>
      <c r="J13" s="25">
        <v>341894380159</v>
      </c>
      <c r="K13" s="61"/>
      <c r="M13" s="26"/>
    </row>
    <row r="14" spans="1:13" ht="22.5" customHeight="1" x14ac:dyDescent="0.45">
      <c r="A14" s="23"/>
      <c r="C14" s="58"/>
      <c r="D14" s="59" t="s">
        <v>83</v>
      </c>
      <c r="E14" s="59"/>
      <c r="F14" s="59"/>
      <c r="G14" s="59"/>
      <c r="H14" s="59"/>
      <c r="I14" s="60"/>
      <c r="J14" s="25">
        <v>3009529000</v>
      </c>
      <c r="K14" s="61"/>
      <c r="M14" s="26"/>
    </row>
    <row r="15" spans="1:13" ht="22.5" customHeight="1" x14ac:dyDescent="0.45">
      <c r="A15" s="23"/>
      <c r="C15" s="58"/>
      <c r="D15" s="59" t="s">
        <v>84</v>
      </c>
      <c r="E15" s="59"/>
      <c r="F15" s="59"/>
      <c r="G15" s="59"/>
      <c r="H15" s="59"/>
      <c r="I15" s="60"/>
      <c r="J15" s="25">
        <v>45700755000</v>
      </c>
      <c r="K15" s="61"/>
      <c r="M15" s="26"/>
    </row>
    <row r="16" spans="1:13" ht="22.5" customHeight="1" x14ac:dyDescent="0.45">
      <c r="A16" s="23"/>
      <c r="C16" s="58"/>
      <c r="D16" s="59" t="s">
        <v>85</v>
      </c>
      <c r="E16" s="59"/>
      <c r="F16" s="59"/>
      <c r="G16" s="59"/>
      <c r="H16" s="59"/>
      <c r="I16" s="60"/>
      <c r="J16" s="25">
        <v>139762641532</v>
      </c>
      <c r="K16" s="61"/>
      <c r="M16" s="26"/>
    </row>
    <row r="17" spans="1:13" ht="22.5" customHeight="1" x14ac:dyDescent="0.45">
      <c r="A17" s="23"/>
      <c r="C17" s="58"/>
      <c r="D17" s="59" t="s">
        <v>86</v>
      </c>
      <c r="E17" s="59"/>
      <c r="F17" s="59"/>
      <c r="G17" s="59"/>
      <c r="H17" s="59"/>
      <c r="I17" s="60"/>
      <c r="J17" s="25">
        <v>66972730054</v>
      </c>
      <c r="K17" s="61"/>
      <c r="M17" s="26"/>
    </row>
    <row r="18" spans="1:13" ht="22.5" customHeight="1" x14ac:dyDescent="0.45">
      <c r="A18" s="23"/>
      <c r="C18" s="58"/>
      <c r="D18" s="59" t="s">
        <v>87</v>
      </c>
      <c r="E18" s="59"/>
      <c r="F18" s="59"/>
      <c r="G18" s="59"/>
      <c r="H18" s="59"/>
      <c r="I18" s="60"/>
      <c r="J18" s="25">
        <v>69016161237</v>
      </c>
      <c r="K18" s="61"/>
      <c r="M18" s="26"/>
    </row>
    <row r="19" spans="1:13" ht="22.5" customHeight="1" x14ac:dyDescent="0.45">
      <c r="A19" s="23"/>
      <c r="C19" s="58"/>
      <c r="D19" s="59" t="s">
        <v>88</v>
      </c>
      <c r="E19" s="59"/>
      <c r="F19" s="59"/>
      <c r="G19" s="59"/>
      <c r="H19" s="59"/>
      <c r="I19" s="60"/>
      <c r="J19" s="25">
        <v>1147690020102</v>
      </c>
      <c r="K19" s="61"/>
      <c r="M19" s="26"/>
    </row>
    <row r="20" spans="1:13" ht="22.5" customHeight="1" x14ac:dyDescent="0.45">
      <c r="A20" s="23"/>
      <c r="C20" s="58"/>
      <c r="D20" s="59" t="s">
        <v>89</v>
      </c>
      <c r="E20" s="59"/>
      <c r="F20" s="59"/>
      <c r="G20" s="59"/>
      <c r="H20" s="59"/>
      <c r="I20" s="60"/>
      <c r="J20" s="25">
        <f>SUM(J21:J23)</f>
        <v>0</v>
      </c>
      <c r="K20" s="61"/>
      <c r="M20" s="26"/>
    </row>
    <row r="21" spans="1:13" ht="22.5" customHeight="1" x14ac:dyDescent="0.45">
      <c r="A21" s="23"/>
      <c r="C21" s="58"/>
      <c r="D21" s="59"/>
      <c r="E21" s="59" t="s">
        <v>90</v>
      </c>
      <c r="F21" s="59"/>
      <c r="G21" s="59"/>
      <c r="H21" s="59"/>
      <c r="I21" s="60"/>
      <c r="J21" s="25">
        <v>0</v>
      </c>
      <c r="K21" s="61"/>
      <c r="M21" s="26"/>
    </row>
    <row r="22" spans="1:13" ht="22.5" customHeight="1" x14ac:dyDescent="0.45">
      <c r="A22" s="23"/>
      <c r="C22" s="58"/>
      <c r="D22" s="59"/>
      <c r="E22" s="59" t="s">
        <v>91</v>
      </c>
      <c r="F22" s="59"/>
      <c r="G22" s="59"/>
      <c r="H22" s="59"/>
      <c r="I22" s="60"/>
      <c r="J22" s="25">
        <v>0</v>
      </c>
      <c r="K22" s="61"/>
      <c r="M22" s="26"/>
    </row>
    <row r="23" spans="1:13" ht="22.5" customHeight="1" x14ac:dyDescent="0.45">
      <c r="A23" s="23"/>
      <c r="C23" s="58"/>
      <c r="D23" s="59"/>
      <c r="E23" s="59" t="s">
        <v>92</v>
      </c>
      <c r="F23" s="59"/>
      <c r="G23" s="59"/>
      <c r="H23" s="59"/>
      <c r="I23" s="60"/>
      <c r="J23" s="25">
        <v>0</v>
      </c>
      <c r="K23" s="61"/>
      <c r="M23" s="26"/>
    </row>
    <row r="24" spans="1:13" ht="22.5" customHeight="1" x14ac:dyDescent="0.45">
      <c r="A24" s="23"/>
      <c r="C24" s="58"/>
      <c r="D24" s="59" t="s">
        <v>93</v>
      </c>
      <c r="E24" s="59"/>
      <c r="F24" s="59"/>
      <c r="G24" s="59"/>
      <c r="H24" s="59"/>
      <c r="I24" s="60"/>
      <c r="J24" s="25">
        <v>5990963100</v>
      </c>
      <c r="K24" s="61"/>
      <c r="M24" s="26"/>
    </row>
    <row r="25" spans="1:13" ht="22.5" customHeight="1" x14ac:dyDescent="0.45">
      <c r="A25" s="23"/>
      <c r="C25" s="58"/>
      <c r="D25" s="59" t="s">
        <v>94</v>
      </c>
      <c r="E25" s="59"/>
      <c r="F25" s="59"/>
      <c r="G25" s="59"/>
      <c r="H25" s="59"/>
      <c r="I25" s="60"/>
      <c r="J25" s="25">
        <v>9493009281</v>
      </c>
      <c r="K25" s="61"/>
      <c r="M25" s="26"/>
    </row>
    <row r="26" spans="1:13" ht="22.5" customHeight="1" x14ac:dyDescent="0.45">
      <c r="A26" s="23"/>
      <c r="C26" s="62"/>
      <c r="D26" s="63" t="s">
        <v>95</v>
      </c>
      <c r="E26" s="63"/>
      <c r="F26" s="63"/>
      <c r="G26" s="63"/>
      <c r="H26" s="63"/>
      <c r="I26" s="64"/>
      <c r="J26" s="40">
        <v>541602082692</v>
      </c>
      <c r="K26" s="65"/>
      <c r="M26" s="26"/>
    </row>
    <row r="27" spans="1:13" ht="22.5" customHeight="1" x14ac:dyDescent="0.45">
      <c r="A27" s="23"/>
      <c r="C27" s="58" t="s">
        <v>96</v>
      </c>
      <c r="D27" s="59"/>
      <c r="E27" s="59"/>
      <c r="F27" s="59"/>
      <c r="G27" s="59"/>
      <c r="H27" s="59"/>
      <c r="I27" s="60"/>
      <c r="J27" s="29">
        <f>SUM(J28:J41,J45)</f>
        <v>2992493815829</v>
      </c>
      <c r="K27" s="61"/>
      <c r="M27" s="26"/>
    </row>
    <row r="28" spans="1:13" ht="22.5" customHeight="1" x14ac:dyDescent="0.45">
      <c r="A28" s="23"/>
      <c r="C28" s="58"/>
      <c r="D28" s="59" t="s">
        <v>97</v>
      </c>
      <c r="E28" s="59"/>
      <c r="F28" s="59"/>
      <c r="G28" s="59"/>
      <c r="H28" s="59"/>
      <c r="I28" s="60"/>
      <c r="J28" s="25">
        <v>370894617277</v>
      </c>
      <c r="K28" s="66"/>
      <c r="M28" s="26"/>
    </row>
    <row r="29" spans="1:13" ht="22.5" customHeight="1" x14ac:dyDescent="0.45">
      <c r="A29" s="23"/>
      <c r="C29" s="58"/>
      <c r="D29" s="59" t="s">
        <v>98</v>
      </c>
      <c r="E29" s="59"/>
      <c r="F29" s="59"/>
      <c r="G29" s="59"/>
      <c r="H29" s="59"/>
      <c r="I29" s="60"/>
      <c r="J29" s="25">
        <v>30834552208</v>
      </c>
      <c r="K29" s="66"/>
      <c r="M29" s="26"/>
    </row>
    <row r="30" spans="1:13" ht="22.5" customHeight="1" x14ac:dyDescent="0.45">
      <c r="A30" s="23"/>
      <c r="C30" s="58"/>
      <c r="D30" s="59" t="s">
        <v>99</v>
      </c>
      <c r="E30" s="59"/>
      <c r="F30" s="59"/>
      <c r="G30" s="59"/>
      <c r="H30" s="59"/>
      <c r="I30" s="60"/>
      <c r="J30" s="25">
        <v>21315724375</v>
      </c>
      <c r="K30" s="66"/>
      <c r="M30" s="26"/>
    </row>
    <row r="31" spans="1:13" ht="22.5" customHeight="1" x14ac:dyDescent="0.45">
      <c r="A31" s="23"/>
      <c r="C31" s="58"/>
      <c r="D31" s="59" t="s">
        <v>100</v>
      </c>
      <c r="E31" s="59"/>
      <c r="F31" s="59"/>
      <c r="G31" s="59"/>
      <c r="H31" s="59"/>
      <c r="I31" s="60"/>
      <c r="J31" s="25">
        <v>311662341497</v>
      </c>
      <c r="K31" s="66"/>
      <c r="M31" s="26"/>
    </row>
    <row r="32" spans="1:13" ht="22.5" customHeight="1" x14ac:dyDescent="0.45">
      <c r="A32" s="23"/>
      <c r="C32" s="58"/>
      <c r="D32" s="59" t="s">
        <v>101</v>
      </c>
      <c r="E32" s="59"/>
      <c r="F32" s="59"/>
      <c r="G32" s="59"/>
      <c r="H32" s="59"/>
      <c r="I32" s="60"/>
      <c r="J32" s="25">
        <v>95088468723</v>
      </c>
      <c r="K32" s="66"/>
      <c r="M32" s="26"/>
    </row>
    <row r="33" spans="1:13" ht="22.5" customHeight="1" x14ac:dyDescent="0.45">
      <c r="A33" s="23"/>
      <c r="C33" s="58"/>
      <c r="D33" s="59" t="s">
        <v>102</v>
      </c>
      <c r="E33" s="59"/>
      <c r="F33" s="59"/>
      <c r="G33" s="59"/>
      <c r="H33" s="59"/>
      <c r="I33" s="60"/>
      <c r="J33" s="25">
        <v>232285385508</v>
      </c>
      <c r="K33" s="66"/>
      <c r="M33" s="26"/>
    </row>
    <row r="34" spans="1:13" ht="22.5" customHeight="1" x14ac:dyDescent="0.45">
      <c r="A34" s="23"/>
      <c r="C34" s="58"/>
      <c r="D34" s="59" t="s">
        <v>103</v>
      </c>
      <c r="E34" s="59"/>
      <c r="F34" s="59"/>
      <c r="G34" s="59"/>
      <c r="H34" s="59"/>
      <c r="I34" s="60"/>
      <c r="J34" s="25">
        <v>23180718341</v>
      </c>
      <c r="K34" s="66"/>
      <c r="M34" s="26"/>
    </row>
    <row r="35" spans="1:13" ht="22.5" customHeight="1" x14ac:dyDescent="0.45">
      <c r="A35" s="23"/>
      <c r="C35" s="58"/>
      <c r="D35" s="59" t="s">
        <v>104</v>
      </c>
      <c r="E35" s="59"/>
      <c r="F35" s="59"/>
      <c r="G35" s="59"/>
      <c r="H35" s="59"/>
      <c r="I35" s="60"/>
      <c r="J35" s="25">
        <v>9732337</v>
      </c>
      <c r="K35" s="66"/>
      <c r="M35" s="26"/>
    </row>
    <row r="36" spans="1:13" ht="22.5" customHeight="1" x14ac:dyDescent="0.45">
      <c r="A36" s="23"/>
      <c r="C36" s="58"/>
      <c r="D36" s="59" t="s">
        <v>105</v>
      </c>
      <c r="E36" s="59"/>
      <c r="F36" s="59"/>
      <c r="G36" s="59"/>
      <c r="H36" s="59"/>
      <c r="I36" s="60"/>
      <c r="J36" s="25">
        <v>4457975603</v>
      </c>
      <c r="K36" s="66"/>
      <c r="M36" s="26"/>
    </row>
    <row r="37" spans="1:13" ht="22.5" customHeight="1" x14ac:dyDescent="0.45">
      <c r="A37" s="23"/>
      <c r="C37" s="58"/>
      <c r="D37" s="59" t="s">
        <v>106</v>
      </c>
      <c r="E37" s="59"/>
      <c r="F37" s="59"/>
      <c r="G37" s="59"/>
      <c r="H37" s="59"/>
      <c r="I37" s="60"/>
      <c r="J37" s="25">
        <v>0</v>
      </c>
      <c r="K37" s="66"/>
      <c r="M37" s="26"/>
    </row>
    <row r="38" spans="1:13" ht="22.5" customHeight="1" x14ac:dyDescent="0.45">
      <c r="A38" s="23"/>
      <c r="C38" s="58"/>
      <c r="D38" s="59" t="s">
        <v>107</v>
      </c>
      <c r="E38" s="59"/>
      <c r="F38" s="59"/>
      <c r="G38" s="59"/>
      <c r="H38" s="59"/>
      <c r="I38" s="60"/>
      <c r="J38" s="25">
        <v>1845624425</v>
      </c>
      <c r="K38" s="66"/>
      <c r="M38" s="26"/>
    </row>
    <row r="39" spans="1:13" ht="22.5" customHeight="1" x14ac:dyDescent="0.45">
      <c r="A39" s="23"/>
      <c r="C39" s="58"/>
      <c r="D39" s="59" t="s">
        <v>108</v>
      </c>
      <c r="E39" s="59"/>
      <c r="F39" s="59"/>
      <c r="G39" s="59"/>
      <c r="H39" s="59"/>
      <c r="I39" s="60"/>
      <c r="J39" s="25">
        <v>641596142364</v>
      </c>
      <c r="K39" s="66"/>
      <c r="M39" s="26"/>
    </row>
    <row r="40" spans="1:13" ht="22.5" customHeight="1" x14ac:dyDescent="0.45">
      <c r="A40" s="23"/>
      <c r="C40" s="58"/>
      <c r="D40" s="59" t="s">
        <v>109</v>
      </c>
      <c r="E40" s="59"/>
      <c r="F40" s="59"/>
      <c r="G40" s="59"/>
      <c r="H40" s="59"/>
      <c r="I40" s="60"/>
      <c r="J40" s="25">
        <v>1163321598198</v>
      </c>
      <c r="K40" s="66"/>
      <c r="M40" s="26"/>
    </row>
    <row r="41" spans="1:13" ht="22.5" customHeight="1" x14ac:dyDescent="0.45">
      <c r="A41" s="23"/>
      <c r="C41" s="58"/>
      <c r="D41" s="59" t="s">
        <v>110</v>
      </c>
      <c r="E41" s="59"/>
      <c r="F41" s="59"/>
      <c r="G41" s="59"/>
      <c r="H41" s="59"/>
      <c r="I41" s="60"/>
      <c r="J41" s="25">
        <f>SUM(J42:J44)</f>
        <v>0</v>
      </c>
      <c r="K41" s="66"/>
      <c r="M41" s="26"/>
    </row>
    <row r="42" spans="1:13" ht="22.5" customHeight="1" x14ac:dyDescent="0.45">
      <c r="A42" s="23"/>
      <c r="C42" s="58"/>
      <c r="D42" s="59"/>
      <c r="E42" s="59" t="s">
        <v>111</v>
      </c>
      <c r="F42" s="59"/>
      <c r="G42" s="59"/>
      <c r="H42" s="59"/>
      <c r="I42" s="60"/>
      <c r="J42" s="25">
        <v>0</v>
      </c>
      <c r="K42" s="66"/>
      <c r="M42" s="26"/>
    </row>
    <row r="43" spans="1:13" ht="22.5" customHeight="1" x14ac:dyDescent="0.45">
      <c r="A43" s="23"/>
      <c r="C43" s="58"/>
      <c r="D43" s="59"/>
      <c r="E43" s="59" t="s">
        <v>112</v>
      </c>
      <c r="F43" s="59"/>
      <c r="G43" s="59"/>
      <c r="H43" s="59"/>
      <c r="I43" s="60"/>
      <c r="J43" s="25">
        <v>0</v>
      </c>
      <c r="K43" s="66"/>
      <c r="M43" s="26"/>
    </row>
    <row r="44" spans="1:13" ht="22.5" customHeight="1" x14ac:dyDescent="0.45">
      <c r="A44" s="23"/>
      <c r="C44" s="58"/>
      <c r="D44" s="59"/>
      <c r="E44" s="59" t="s">
        <v>113</v>
      </c>
      <c r="F44" s="59"/>
      <c r="G44" s="59"/>
      <c r="H44" s="59"/>
      <c r="I44" s="60"/>
      <c r="J44" s="25">
        <v>0</v>
      </c>
      <c r="K44" s="66"/>
      <c r="M44" s="26"/>
    </row>
    <row r="45" spans="1:13" ht="22.5" customHeight="1" x14ac:dyDescent="0.45">
      <c r="A45" s="23"/>
      <c r="C45" s="58"/>
      <c r="D45" s="59" t="s">
        <v>114</v>
      </c>
      <c r="E45" s="59"/>
      <c r="F45" s="59"/>
      <c r="G45" s="59"/>
      <c r="H45" s="59"/>
      <c r="I45" s="60"/>
      <c r="J45" s="25">
        <v>96000934973</v>
      </c>
      <c r="K45" s="66"/>
      <c r="M45" s="26"/>
    </row>
    <row r="46" spans="1:13" ht="22.5" customHeight="1" x14ac:dyDescent="0.45">
      <c r="A46" s="23"/>
      <c r="C46" s="67" t="s">
        <v>115</v>
      </c>
      <c r="D46" s="68"/>
      <c r="E46" s="68"/>
      <c r="F46" s="68"/>
      <c r="G46" s="68"/>
      <c r="H46" s="68"/>
      <c r="I46" s="69"/>
      <c r="J46" s="42">
        <f>J10-J27</f>
        <v>189818981446</v>
      </c>
      <c r="K46" s="70"/>
      <c r="M46" s="26"/>
    </row>
    <row r="47" spans="1:13" ht="22.5" customHeight="1" x14ac:dyDescent="0.45">
      <c r="A47" s="23"/>
      <c r="C47" s="58" t="s">
        <v>116</v>
      </c>
      <c r="D47" s="59"/>
      <c r="E47" s="59"/>
      <c r="F47" s="59"/>
      <c r="G47" s="59"/>
      <c r="H47" s="59"/>
      <c r="I47" s="60"/>
      <c r="J47" s="29">
        <f>SUM(J48:J51)</f>
        <v>60469490194</v>
      </c>
      <c r="K47" s="66"/>
      <c r="M47" s="26"/>
    </row>
    <row r="48" spans="1:13" ht="22.5" customHeight="1" x14ac:dyDescent="0.45">
      <c r="A48" s="23"/>
      <c r="C48" s="58"/>
      <c r="D48" s="59" t="s">
        <v>117</v>
      </c>
      <c r="E48" s="59"/>
      <c r="F48" s="59"/>
      <c r="G48" s="59"/>
      <c r="H48" s="59"/>
      <c r="I48" s="60"/>
      <c r="J48" s="25">
        <v>22264606721</v>
      </c>
      <c r="K48" s="66"/>
      <c r="M48" s="26"/>
    </row>
    <row r="49" spans="1:13" ht="22.5" customHeight="1" x14ac:dyDescent="0.45">
      <c r="A49" s="23"/>
      <c r="C49" s="58"/>
      <c r="D49" s="59" t="s">
        <v>118</v>
      </c>
      <c r="E49" s="59"/>
      <c r="F49" s="59"/>
      <c r="G49" s="59"/>
      <c r="H49" s="59"/>
      <c r="I49" s="60"/>
      <c r="J49" s="25">
        <v>710310262</v>
      </c>
      <c r="K49" s="66"/>
      <c r="M49" s="26"/>
    </row>
    <row r="50" spans="1:13" ht="22.5" customHeight="1" x14ac:dyDescent="0.45">
      <c r="A50" s="23"/>
      <c r="C50" s="58"/>
      <c r="D50" s="59" t="s">
        <v>119</v>
      </c>
      <c r="E50" s="59"/>
      <c r="F50" s="59"/>
      <c r="G50" s="59"/>
      <c r="H50" s="59"/>
      <c r="I50" s="60"/>
      <c r="J50" s="25">
        <v>24043633611</v>
      </c>
      <c r="K50" s="66"/>
      <c r="M50" s="26"/>
    </row>
    <row r="51" spans="1:13" ht="22.5" customHeight="1" x14ac:dyDescent="0.45">
      <c r="A51" s="23"/>
      <c r="C51" s="58"/>
      <c r="D51" s="59" t="s">
        <v>120</v>
      </c>
      <c r="E51" s="59"/>
      <c r="F51" s="59"/>
      <c r="G51" s="59"/>
      <c r="H51" s="59"/>
      <c r="I51" s="60"/>
      <c r="J51" s="25">
        <v>13450939600</v>
      </c>
      <c r="K51" s="66"/>
      <c r="M51" s="26"/>
    </row>
    <row r="52" spans="1:13" ht="22.5" customHeight="1" x14ac:dyDescent="0.45">
      <c r="A52" s="23"/>
      <c r="C52" s="58" t="s">
        <v>121</v>
      </c>
      <c r="D52" s="59"/>
      <c r="E52" s="59"/>
      <c r="F52" s="59"/>
      <c r="G52" s="59"/>
      <c r="H52" s="59"/>
      <c r="I52" s="60"/>
      <c r="J52" s="25">
        <f>SUM(J53:J58)</f>
        <v>53176631783</v>
      </c>
      <c r="K52" s="66"/>
      <c r="M52" s="26"/>
    </row>
    <row r="53" spans="1:13" ht="22.5" customHeight="1" x14ac:dyDescent="0.45">
      <c r="A53" s="23"/>
      <c r="C53" s="58"/>
      <c r="D53" s="59" t="s">
        <v>122</v>
      </c>
      <c r="E53" s="59"/>
      <c r="F53" s="59"/>
      <c r="G53" s="59"/>
      <c r="H53" s="59"/>
      <c r="I53" s="60"/>
      <c r="J53" s="25">
        <v>28042502693</v>
      </c>
      <c r="K53" s="66"/>
      <c r="M53" s="26"/>
    </row>
    <row r="54" spans="1:13" ht="22.5" customHeight="1" x14ac:dyDescent="0.45">
      <c r="A54" s="23"/>
      <c r="C54" s="58"/>
      <c r="D54" s="59" t="s">
        <v>123</v>
      </c>
      <c r="E54" s="59"/>
      <c r="F54" s="59"/>
      <c r="G54" s="59"/>
      <c r="H54" s="59"/>
      <c r="I54" s="60"/>
      <c r="J54" s="25">
        <v>42900000</v>
      </c>
      <c r="K54" s="66"/>
      <c r="M54" s="26"/>
    </row>
    <row r="55" spans="1:13" ht="22.5" customHeight="1" x14ac:dyDescent="0.45">
      <c r="A55" s="23"/>
      <c r="C55" s="58"/>
      <c r="D55" s="59" t="s">
        <v>104</v>
      </c>
      <c r="E55" s="59"/>
      <c r="F55" s="59"/>
      <c r="G55" s="59"/>
      <c r="H55" s="59"/>
      <c r="I55" s="60"/>
      <c r="J55" s="25">
        <v>0</v>
      </c>
      <c r="K55" s="66"/>
      <c r="M55" s="26"/>
    </row>
    <row r="56" spans="1:13" ht="22.5" customHeight="1" x14ac:dyDescent="0.45">
      <c r="A56" s="23"/>
      <c r="C56" s="58"/>
      <c r="D56" s="59" t="s">
        <v>124</v>
      </c>
      <c r="E56" s="59"/>
      <c r="F56" s="59"/>
      <c r="G56" s="59"/>
      <c r="H56" s="59"/>
      <c r="I56" s="60"/>
      <c r="J56" s="25">
        <v>77488010</v>
      </c>
      <c r="K56" s="66"/>
      <c r="M56" s="26"/>
    </row>
    <row r="57" spans="1:13" ht="22.5" customHeight="1" x14ac:dyDescent="0.45">
      <c r="A57" s="23"/>
      <c r="C57" s="58"/>
      <c r="D57" s="59" t="s">
        <v>119</v>
      </c>
      <c r="E57" s="59"/>
      <c r="F57" s="59"/>
      <c r="G57" s="59"/>
      <c r="H57" s="59"/>
      <c r="I57" s="60"/>
      <c r="J57" s="25">
        <v>3023342773</v>
      </c>
      <c r="K57" s="66"/>
      <c r="M57" s="26"/>
    </row>
    <row r="58" spans="1:13" ht="22.5" customHeight="1" x14ac:dyDescent="0.45">
      <c r="A58" s="23"/>
      <c r="C58" s="58"/>
      <c r="D58" s="59" t="s">
        <v>125</v>
      </c>
      <c r="E58" s="59"/>
      <c r="F58" s="59"/>
      <c r="G58" s="59"/>
      <c r="H58" s="59"/>
      <c r="I58" s="60"/>
      <c r="J58" s="25">
        <v>21990398307</v>
      </c>
      <c r="K58" s="66"/>
      <c r="M58" s="26"/>
    </row>
    <row r="59" spans="1:13" ht="22.5" customHeight="1" x14ac:dyDescent="0.45">
      <c r="A59" s="23"/>
      <c r="C59" s="67" t="s">
        <v>126</v>
      </c>
      <c r="D59" s="68"/>
      <c r="E59" s="68"/>
      <c r="F59" s="68"/>
      <c r="G59" s="68"/>
      <c r="H59" s="68"/>
      <c r="I59" s="69"/>
      <c r="J59" s="42">
        <f>J47-J52</f>
        <v>7292858411</v>
      </c>
      <c r="K59" s="70"/>
      <c r="M59" s="26"/>
    </row>
    <row r="60" spans="1:13" ht="22.5" customHeight="1" x14ac:dyDescent="0.45">
      <c r="A60" s="23"/>
      <c r="C60" s="67" t="s">
        <v>127</v>
      </c>
      <c r="D60" s="33"/>
      <c r="E60" s="33"/>
      <c r="F60" s="33"/>
      <c r="G60" s="33"/>
      <c r="H60" s="33"/>
      <c r="I60" s="33"/>
      <c r="J60" s="42">
        <f>SUM(J46,J59)</f>
        <v>197111839857</v>
      </c>
      <c r="K60" s="44"/>
      <c r="M60" s="26"/>
    </row>
    <row r="61" spans="1:13" ht="22.5" customHeight="1" x14ac:dyDescent="0.45">
      <c r="A61" s="23"/>
      <c r="C61" s="71"/>
      <c r="D61" s="71"/>
      <c r="E61" s="71"/>
      <c r="F61" s="71"/>
      <c r="G61" s="71"/>
      <c r="H61" s="71"/>
      <c r="I61" s="71"/>
      <c r="J61" s="71"/>
      <c r="K61" s="71"/>
      <c r="M61" s="26"/>
    </row>
    <row r="62" spans="1:13" ht="22.5" customHeight="1" x14ac:dyDescent="0.45">
      <c r="A62" s="23"/>
      <c r="C62" s="71"/>
      <c r="D62" s="71"/>
      <c r="E62" s="71"/>
      <c r="F62" s="71"/>
      <c r="G62" s="71"/>
      <c r="H62" s="71"/>
      <c r="I62" s="71"/>
      <c r="J62" s="71"/>
      <c r="K62" s="71"/>
      <c r="L62" s="25"/>
      <c r="M62" s="26"/>
    </row>
    <row r="63" spans="1:13" ht="22.5" customHeight="1" x14ac:dyDescent="0.45">
      <c r="A63" s="23"/>
      <c r="J63" s="25"/>
      <c r="K63" s="25"/>
      <c r="L63" s="25"/>
      <c r="M63" s="26"/>
    </row>
    <row r="64" spans="1:13" ht="22.5" customHeight="1" x14ac:dyDescent="0.45">
      <c r="A64" s="37"/>
      <c r="B64" s="39"/>
      <c r="C64" s="39"/>
      <c r="D64" s="39"/>
      <c r="E64" s="39"/>
      <c r="F64" s="39"/>
      <c r="G64" s="39"/>
      <c r="H64" s="39"/>
      <c r="I64" s="39"/>
      <c r="J64" s="72"/>
      <c r="K64" s="72"/>
      <c r="L64" s="72"/>
      <c r="M64" s="73"/>
    </row>
    <row r="65" spans="10:12" ht="22.5" customHeight="1" x14ac:dyDescent="0.45">
      <c r="J65" s="29"/>
      <c r="K65" s="29"/>
      <c r="L65" s="29"/>
    </row>
    <row r="66" spans="10:12" ht="22.5" customHeight="1" x14ac:dyDescent="0.45">
      <c r="J66" s="29"/>
      <c r="K66" s="29"/>
      <c r="L66" s="29"/>
    </row>
    <row r="67" spans="10:12" ht="22.5" customHeight="1" x14ac:dyDescent="0.45">
      <c r="J67" s="29"/>
      <c r="K67" s="29"/>
      <c r="L67" s="29"/>
    </row>
    <row r="68" spans="10:12" ht="22.5" customHeight="1" x14ac:dyDescent="0.45">
      <c r="J68" s="29"/>
      <c r="K68" s="29"/>
      <c r="L68" s="29"/>
    </row>
    <row r="69" spans="10:12" ht="22.5" customHeight="1" x14ac:dyDescent="0.45">
      <c r="J69" s="29"/>
      <c r="K69" s="29"/>
      <c r="L69" s="29"/>
    </row>
    <row r="70" spans="10:12" ht="22.5" customHeight="1" x14ac:dyDescent="0.45">
      <c r="J70" s="29"/>
      <c r="K70" s="29"/>
      <c r="L70" s="29"/>
    </row>
    <row r="71" spans="10:12" ht="22.5" customHeight="1" x14ac:dyDescent="0.45">
      <c r="J71" s="29"/>
      <c r="K71" s="29"/>
      <c r="L71" s="29"/>
    </row>
    <row r="72" spans="10:12" ht="22.5" customHeight="1" x14ac:dyDescent="0.45">
      <c r="J72" s="29"/>
      <c r="K72" s="29"/>
      <c r="L72" s="29"/>
    </row>
    <row r="73" spans="10:12" ht="22.5" customHeight="1" x14ac:dyDescent="0.45">
      <c r="J73" s="29"/>
      <c r="K73" s="29"/>
      <c r="L73" s="29"/>
    </row>
    <row r="74" spans="10:12" s="24" customFormat="1" ht="22.5" customHeight="1" x14ac:dyDescent="0.45">
      <c r="J74" s="29"/>
      <c r="K74" s="29"/>
      <c r="L74" s="29"/>
    </row>
    <row r="75" spans="10:12" s="24" customFormat="1" ht="22.5" customHeight="1" x14ac:dyDescent="0.45">
      <c r="J75" s="29"/>
      <c r="K75" s="29"/>
      <c r="L75" s="29"/>
    </row>
    <row r="76" spans="10:12" s="24" customFormat="1" ht="22.5" customHeight="1" x14ac:dyDescent="0.45">
      <c r="J76" s="29"/>
      <c r="K76" s="29"/>
      <c r="L76" s="29"/>
    </row>
    <row r="77" spans="10:12" s="24" customFormat="1" ht="22.5" customHeight="1" x14ac:dyDescent="0.45">
      <c r="J77" s="29"/>
      <c r="K77" s="29"/>
      <c r="L77" s="29"/>
    </row>
    <row r="78" spans="10:12" s="24" customFormat="1" ht="22.5" customHeight="1" x14ac:dyDescent="0.45">
      <c r="J78" s="29"/>
      <c r="K78" s="29"/>
      <c r="L78" s="29"/>
    </row>
    <row r="79" spans="10:12" s="24" customFormat="1" ht="22.5" customHeight="1" x14ac:dyDescent="0.45">
      <c r="J79" s="29"/>
      <c r="K79" s="29"/>
      <c r="L79" s="29"/>
    </row>
    <row r="80" spans="10:12" s="24" customFormat="1" ht="22.5" customHeight="1" x14ac:dyDescent="0.45">
      <c r="J80" s="29"/>
      <c r="K80" s="29"/>
      <c r="L80" s="29"/>
    </row>
    <row r="81" spans="10:12" s="24" customFormat="1" ht="22.5" customHeight="1" x14ac:dyDescent="0.45">
      <c r="J81" s="29"/>
      <c r="K81" s="29"/>
      <c r="L81" s="29"/>
    </row>
    <row r="82" spans="10:12" s="24" customFormat="1" ht="22.5" customHeight="1" x14ac:dyDescent="0.45">
      <c r="J82" s="29"/>
      <c r="K82" s="29"/>
      <c r="L82" s="29"/>
    </row>
    <row r="83" spans="10:12" s="24" customFormat="1" ht="22.5" customHeight="1" x14ac:dyDescent="0.45">
      <c r="J83" s="29"/>
      <c r="K83" s="29"/>
      <c r="L83" s="29"/>
    </row>
    <row r="84" spans="10:12" s="24" customFormat="1" ht="22.5" customHeight="1" x14ac:dyDescent="0.45">
      <c r="J84" s="29"/>
      <c r="K84" s="29"/>
      <c r="L84" s="29"/>
    </row>
    <row r="85" spans="10:12" s="24" customFormat="1" ht="22.5" customHeight="1" x14ac:dyDescent="0.45">
      <c r="J85" s="29"/>
      <c r="K85" s="29"/>
      <c r="L85" s="29"/>
    </row>
    <row r="86" spans="10:12" s="24" customFormat="1" ht="22.5" customHeight="1" x14ac:dyDescent="0.45">
      <c r="J86" s="29"/>
      <c r="K86" s="29"/>
      <c r="L86" s="29"/>
    </row>
    <row r="87" spans="10:12" s="24" customFormat="1" ht="22.5" customHeight="1" x14ac:dyDescent="0.45">
      <c r="J87" s="29"/>
      <c r="K87" s="29"/>
      <c r="L87" s="29"/>
    </row>
    <row r="88" spans="10:12" s="24" customFormat="1" ht="22.5" customHeight="1" x14ac:dyDescent="0.45">
      <c r="J88" s="29"/>
      <c r="K88" s="29"/>
      <c r="L88" s="29"/>
    </row>
    <row r="89" spans="10:12" s="24" customFormat="1" ht="22.5" customHeight="1" x14ac:dyDescent="0.45">
      <c r="J89" s="29"/>
      <c r="K89" s="29"/>
      <c r="L89" s="29"/>
    </row>
    <row r="90" spans="10:12" s="24" customFormat="1" ht="22.5" customHeight="1" x14ac:dyDescent="0.45">
      <c r="J90" s="29"/>
      <c r="K90" s="29"/>
      <c r="L90" s="29"/>
    </row>
    <row r="91" spans="10:12" s="24" customFormat="1" ht="22.5" customHeight="1" x14ac:dyDescent="0.45">
      <c r="J91" s="29"/>
      <c r="K91" s="29"/>
      <c r="L91" s="29"/>
    </row>
    <row r="92" spans="10:12" s="24" customFormat="1" ht="22.5" customHeight="1" x14ac:dyDescent="0.45">
      <c r="J92" s="29"/>
      <c r="K92" s="29"/>
      <c r="L92" s="29"/>
    </row>
    <row r="93" spans="10:12" s="24" customFormat="1" ht="22.5" customHeight="1" x14ac:dyDescent="0.45">
      <c r="J93" s="29"/>
      <c r="K93" s="29"/>
      <c r="L93" s="29"/>
    </row>
    <row r="94" spans="10:12" s="24" customFormat="1" ht="22.5" customHeight="1" x14ac:dyDescent="0.45">
      <c r="J94" s="29"/>
      <c r="K94" s="29"/>
      <c r="L94" s="29"/>
    </row>
    <row r="95" spans="10:12" s="24" customFormat="1" ht="22.5" customHeight="1" x14ac:dyDescent="0.45">
      <c r="J95" s="29"/>
      <c r="K95" s="29"/>
      <c r="L95" s="29"/>
    </row>
    <row r="96" spans="10:12" s="24" customFormat="1" ht="22.5" customHeight="1" x14ac:dyDescent="0.45">
      <c r="J96" s="29"/>
      <c r="K96" s="29"/>
      <c r="L96" s="29"/>
    </row>
    <row r="97" spans="10:12" s="24" customFormat="1" ht="22.5" customHeight="1" x14ac:dyDescent="0.45">
      <c r="J97" s="29"/>
      <c r="K97" s="29"/>
      <c r="L97" s="29"/>
    </row>
    <row r="98" spans="10:12" s="24" customFormat="1" ht="22.5" customHeight="1" x14ac:dyDescent="0.45">
      <c r="J98" s="29"/>
      <c r="K98" s="29"/>
      <c r="L98" s="29"/>
    </row>
    <row r="99" spans="10:12" s="24" customFormat="1" ht="22.5" customHeight="1" x14ac:dyDescent="0.45">
      <c r="J99" s="29"/>
      <c r="K99" s="29"/>
      <c r="L99" s="29"/>
    </row>
    <row r="100" spans="10:12" s="24" customFormat="1" ht="22.5" customHeight="1" x14ac:dyDescent="0.45">
      <c r="J100" s="29"/>
      <c r="K100" s="29"/>
      <c r="L100" s="29"/>
    </row>
    <row r="101" spans="10:12" s="24" customFormat="1" ht="22.5" customHeight="1" x14ac:dyDescent="0.45">
      <c r="J101" s="29"/>
      <c r="K101" s="29"/>
      <c r="L101" s="29"/>
    </row>
    <row r="102" spans="10:12" s="24" customFormat="1" ht="22.5" customHeight="1" x14ac:dyDescent="0.45">
      <c r="J102" s="29"/>
      <c r="K102" s="29"/>
      <c r="L102" s="29"/>
    </row>
    <row r="103" spans="10:12" s="24" customFormat="1" ht="22.5" customHeight="1" x14ac:dyDescent="0.45">
      <c r="J103" s="29"/>
      <c r="K103" s="29"/>
      <c r="L103" s="29"/>
    </row>
    <row r="104" spans="10:12" s="24" customFormat="1" ht="22.5" customHeight="1" x14ac:dyDescent="0.45">
      <c r="J104" s="29"/>
      <c r="K104" s="29"/>
      <c r="L104" s="29"/>
    </row>
    <row r="105" spans="10:12" s="24" customFormat="1" ht="22.5" customHeight="1" x14ac:dyDescent="0.45">
      <c r="J105" s="29"/>
      <c r="K105" s="29"/>
      <c r="L105" s="29"/>
    </row>
    <row r="106" spans="10:12" s="24" customFormat="1" ht="22.5" customHeight="1" x14ac:dyDescent="0.45">
      <c r="J106" s="29"/>
      <c r="K106" s="29"/>
      <c r="L106" s="29"/>
    </row>
    <row r="107" spans="10:12" s="24" customFormat="1" ht="22.5" customHeight="1" x14ac:dyDescent="0.45">
      <c r="J107" s="29"/>
      <c r="K107" s="29"/>
      <c r="L107" s="29"/>
    </row>
    <row r="108" spans="10:12" s="24" customFormat="1" ht="22.5" customHeight="1" x14ac:dyDescent="0.45">
      <c r="J108" s="29"/>
      <c r="K108" s="29"/>
      <c r="L108" s="29"/>
    </row>
    <row r="109" spans="10:12" s="24" customFormat="1" ht="22.5" customHeight="1" x14ac:dyDescent="0.45">
      <c r="J109" s="29"/>
      <c r="K109" s="29"/>
      <c r="L109" s="29"/>
    </row>
    <row r="110" spans="10:12" s="24" customFormat="1" ht="22.5" customHeight="1" x14ac:dyDescent="0.45">
      <c r="J110" s="29"/>
      <c r="K110" s="29"/>
      <c r="L110" s="29"/>
    </row>
    <row r="111" spans="10:12" s="24" customFormat="1" ht="22.5" customHeight="1" x14ac:dyDescent="0.45">
      <c r="J111" s="29"/>
      <c r="K111" s="29"/>
      <c r="L111" s="29"/>
    </row>
    <row r="112" spans="10:12" s="24" customFormat="1" ht="22.5" customHeight="1" x14ac:dyDescent="0.45">
      <c r="J112" s="29"/>
      <c r="K112" s="29"/>
      <c r="L112" s="29"/>
    </row>
    <row r="113" spans="10:12" s="24" customFormat="1" ht="22.5" customHeight="1" x14ac:dyDescent="0.45">
      <c r="J113" s="29"/>
      <c r="K113" s="29"/>
      <c r="L113" s="29"/>
    </row>
    <row r="114" spans="10:12" s="24" customFormat="1" ht="22.5" customHeight="1" x14ac:dyDescent="0.45">
      <c r="J114" s="29"/>
      <c r="K114" s="29"/>
      <c r="L114" s="29"/>
    </row>
    <row r="115" spans="10:12" s="24" customFormat="1" ht="22.5" customHeight="1" x14ac:dyDescent="0.45">
      <c r="J115" s="29"/>
      <c r="K115" s="29"/>
      <c r="L115" s="29"/>
    </row>
    <row r="116" spans="10:12" s="24" customFormat="1" ht="22.5" customHeight="1" x14ac:dyDescent="0.45">
      <c r="J116" s="29"/>
      <c r="K116" s="29"/>
      <c r="L116" s="29"/>
    </row>
    <row r="117" spans="10:12" s="24" customFormat="1" ht="22.5" customHeight="1" x14ac:dyDescent="0.45">
      <c r="J117" s="29"/>
      <c r="K117" s="29"/>
      <c r="L117" s="29"/>
    </row>
    <row r="118" spans="10:12" s="24" customFormat="1" ht="22.5" customHeight="1" x14ac:dyDescent="0.45">
      <c r="J118" s="29"/>
      <c r="K118" s="29"/>
      <c r="L118" s="29"/>
    </row>
    <row r="119" spans="10:12" s="24" customFormat="1" ht="22.5" customHeight="1" x14ac:dyDescent="0.45">
      <c r="J119" s="29"/>
      <c r="K119" s="29"/>
      <c r="L119" s="29"/>
    </row>
    <row r="120" spans="10:12" s="24" customFormat="1" ht="22.5" customHeight="1" x14ac:dyDescent="0.45">
      <c r="J120" s="29"/>
      <c r="K120" s="29"/>
      <c r="L120" s="29"/>
    </row>
    <row r="121" spans="10:12" s="24" customFormat="1" ht="22.5" customHeight="1" x14ac:dyDescent="0.45">
      <c r="J121" s="29"/>
      <c r="K121" s="29"/>
      <c r="L121" s="29"/>
    </row>
    <row r="122" spans="10:12" s="24" customFormat="1" ht="22.5" customHeight="1" x14ac:dyDescent="0.45">
      <c r="J122" s="29"/>
      <c r="K122" s="29"/>
      <c r="L122" s="29"/>
    </row>
    <row r="123" spans="10:12" s="24" customFormat="1" ht="22.5" customHeight="1" x14ac:dyDescent="0.45">
      <c r="J123" s="29"/>
      <c r="K123" s="29"/>
      <c r="L123" s="29"/>
    </row>
    <row r="124" spans="10:12" s="24" customFormat="1" ht="22.5" customHeight="1" x14ac:dyDescent="0.45">
      <c r="J124" s="29"/>
      <c r="K124" s="29"/>
      <c r="L124" s="29"/>
    </row>
    <row r="125" spans="10:12" s="24" customFormat="1" ht="22.5" customHeight="1" x14ac:dyDescent="0.45">
      <c r="J125" s="29"/>
      <c r="K125" s="29"/>
      <c r="L125" s="29"/>
    </row>
    <row r="126" spans="10:12" s="24" customFormat="1" ht="22.5" customHeight="1" x14ac:dyDescent="0.45">
      <c r="J126" s="29"/>
      <c r="K126" s="29"/>
      <c r="L126" s="29"/>
    </row>
    <row r="127" spans="10:12" s="24" customFormat="1" ht="22.5" customHeight="1" x14ac:dyDescent="0.45">
      <c r="J127" s="29"/>
      <c r="K127" s="29"/>
      <c r="L127" s="29"/>
    </row>
    <row r="128" spans="10:12" s="24" customFormat="1" ht="22.5" customHeight="1" x14ac:dyDescent="0.45">
      <c r="J128" s="29"/>
      <c r="K128" s="29"/>
      <c r="L128" s="29"/>
    </row>
    <row r="129" spans="10:12" s="24" customFormat="1" ht="22.5" customHeight="1" x14ac:dyDescent="0.45">
      <c r="J129" s="29"/>
      <c r="K129" s="29"/>
      <c r="L129" s="29"/>
    </row>
    <row r="130" spans="10:12" s="24" customFormat="1" ht="22.5" customHeight="1" x14ac:dyDescent="0.45">
      <c r="J130" s="29"/>
      <c r="K130" s="29"/>
      <c r="L130" s="29"/>
    </row>
    <row r="131" spans="10:12" s="24" customFormat="1" ht="22.5" customHeight="1" x14ac:dyDescent="0.45">
      <c r="J131" s="29"/>
      <c r="K131" s="29"/>
      <c r="L131" s="29"/>
    </row>
    <row r="132" spans="10:12" s="24" customFormat="1" ht="22.5" customHeight="1" x14ac:dyDescent="0.45">
      <c r="J132" s="29"/>
      <c r="K132" s="29"/>
      <c r="L132" s="29"/>
    </row>
    <row r="133" spans="10:12" s="24" customFormat="1" ht="22.5" customHeight="1" x14ac:dyDescent="0.45">
      <c r="J133" s="29"/>
      <c r="K133" s="29"/>
      <c r="L133" s="29"/>
    </row>
    <row r="134" spans="10:12" s="24" customFormat="1" ht="22.5" customHeight="1" x14ac:dyDescent="0.45">
      <c r="J134" s="29"/>
      <c r="K134" s="29"/>
      <c r="L134" s="29"/>
    </row>
    <row r="135" spans="10:12" s="24" customFormat="1" ht="22.5" customHeight="1" x14ac:dyDescent="0.45">
      <c r="J135" s="29"/>
      <c r="K135" s="29"/>
      <c r="L135" s="29"/>
    </row>
    <row r="136" spans="10:12" s="24" customFormat="1" ht="22.5" customHeight="1" x14ac:dyDescent="0.45">
      <c r="J136" s="29"/>
      <c r="K136" s="29"/>
      <c r="L136" s="29"/>
    </row>
    <row r="137" spans="10:12" s="24" customFormat="1" ht="22.5" customHeight="1" x14ac:dyDescent="0.45">
      <c r="J137" s="29"/>
      <c r="K137" s="29"/>
      <c r="L137" s="29"/>
    </row>
    <row r="138" spans="10:12" s="24" customFormat="1" ht="22.5" customHeight="1" x14ac:dyDescent="0.45">
      <c r="J138" s="29"/>
      <c r="K138" s="29"/>
      <c r="L138" s="29"/>
    </row>
    <row r="139" spans="10:12" s="24" customFormat="1" ht="22.5" customHeight="1" x14ac:dyDescent="0.45">
      <c r="J139" s="29"/>
      <c r="K139" s="29"/>
      <c r="L139" s="29"/>
    </row>
    <row r="140" spans="10:12" s="24" customFormat="1" ht="22.5" customHeight="1" x14ac:dyDescent="0.45">
      <c r="J140" s="29"/>
      <c r="K140" s="29"/>
      <c r="L140" s="29"/>
    </row>
    <row r="141" spans="10:12" s="24" customFormat="1" ht="22.5" customHeight="1" x14ac:dyDescent="0.45">
      <c r="J141" s="29"/>
      <c r="K141" s="29"/>
      <c r="L141" s="29"/>
    </row>
    <row r="142" spans="10:12" s="24" customFormat="1" ht="22.5" customHeight="1" x14ac:dyDescent="0.45">
      <c r="J142" s="29"/>
      <c r="K142" s="29"/>
      <c r="L142" s="29"/>
    </row>
    <row r="143" spans="10:12" s="24" customFormat="1" ht="22.5" customHeight="1" x14ac:dyDescent="0.45">
      <c r="J143" s="29"/>
      <c r="K143" s="29"/>
      <c r="L143" s="29"/>
    </row>
    <row r="144" spans="10:12" s="24" customFormat="1" ht="22.5" customHeight="1" x14ac:dyDescent="0.45">
      <c r="J144" s="29"/>
      <c r="K144" s="29"/>
      <c r="L144" s="29"/>
    </row>
    <row r="145" spans="10:12" s="24" customFormat="1" ht="22.5" customHeight="1" x14ac:dyDescent="0.45">
      <c r="J145" s="29"/>
      <c r="K145" s="29"/>
      <c r="L145" s="29"/>
    </row>
    <row r="146" spans="10:12" s="24" customFormat="1" ht="22.5" customHeight="1" x14ac:dyDescent="0.45">
      <c r="J146" s="29"/>
      <c r="K146" s="29"/>
      <c r="L146" s="29"/>
    </row>
    <row r="147" spans="10:12" s="24" customFormat="1" ht="22.5" customHeight="1" x14ac:dyDescent="0.45">
      <c r="J147" s="29"/>
      <c r="K147" s="29"/>
      <c r="L147" s="29"/>
    </row>
    <row r="148" spans="10:12" s="24" customFormat="1" ht="22.5" customHeight="1" x14ac:dyDescent="0.45">
      <c r="J148" s="29"/>
      <c r="K148" s="29"/>
      <c r="L148" s="29"/>
    </row>
    <row r="149" spans="10:12" s="24" customFormat="1" ht="22.5" customHeight="1" x14ac:dyDescent="0.45">
      <c r="J149" s="29"/>
      <c r="K149" s="29"/>
      <c r="L149" s="29"/>
    </row>
    <row r="150" spans="10:12" s="24" customFormat="1" ht="22.5" customHeight="1" x14ac:dyDescent="0.45">
      <c r="J150" s="29"/>
      <c r="K150" s="29"/>
      <c r="L150" s="29"/>
    </row>
    <row r="151" spans="10:12" s="24" customFormat="1" ht="22.5" customHeight="1" x14ac:dyDescent="0.45">
      <c r="J151" s="29"/>
      <c r="K151" s="29"/>
      <c r="L151" s="29"/>
    </row>
    <row r="152" spans="10:12" s="24" customFormat="1" ht="22.5" customHeight="1" x14ac:dyDescent="0.45">
      <c r="J152" s="29"/>
      <c r="K152" s="29"/>
      <c r="L152" s="29"/>
    </row>
    <row r="153" spans="10:12" s="24" customFormat="1" ht="22.5" customHeight="1" x14ac:dyDescent="0.45">
      <c r="J153" s="29"/>
      <c r="K153" s="29"/>
      <c r="L153" s="29"/>
    </row>
    <row r="154" spans="10:12" s="24" customFormat="1" ht="22.5" customHeight="1" x14ac:dyDescent="0.45">
      <c r="J154" s="29"/>
      <c r="K154" s="29"/>
      <c r="L154" s="29"/>
    </row>
    <row r="155" spans="10:12" s="24" customFormat="1" ht="22.5" customHeight="1" x14ac:dyDescent="0.45">
      <c r="J155" s="29"/>
      <c r="K155" s="29"/>
      <c r="L155" s="29"/>
    </row>
    <row r="156" spans="10:12" s="24" customFormat="1" ht="22.5" customHeight="1" x14ac:dyDescent="0.45">
      <c r="J156" s="29"/>
      <c r="K156" s="29"/>
      <c r="L156" s="29"/>
    </row>
    <row r="157" spans="10:12" s="24" customFormat="1" ht="22.5" customHeight="1" x14ac:dyDescent="0.45">
      <c r="J157" s="29"/>
      <c r="K157" s="29"/>
      <c r="L157" s="29"/>
    </row>
    <row r="158" spans="10:12" s="24" customFormat="1" ht="22.5" customHeight="1" x14ac:dyDescent="0.45">
      <c r="J158" s="29"/>
      <c r="K158" s="29"/>
      <c r="L158" s="29"/>
    </row>
    <row r="159" spans="10:12" s="24" customFormat="1" ht="22.5" customHeight="1" x14ac:dyDescent="0.45">
      <c r="J159" s="29"/>
      <c r="K159" s="29"/>
      <c r="L159" s="29"/>
    </row>
    <row r="160" spans="10:12" s="24" customFormat="1" ht="22.5" customHeight="1" x14ac:dyDescent="0.45">
      <c r="J160" s="29"/>
      <c r="K160" s="29"/>
      <c r="L160" s="29"/>
    </row>
    <row r="161" spans="10:12" s="24" customFormat="1" ht="22.5" customHeight="1" x14ac:dyDescent="0.45">
      <c r="J161" s="29"/>
      <c r="K161" s="29"/>
      <c r="L161" s="29"/>
    </row>
    <row r="162" spans="10:12" s="24" customFormat="1" ht="22.5" customHeight="1" x14ac:dyDescent="0.45">
      <c r="J162" s="29"/>
      <c r="K162" s="29"/>
      <c r="L162" s="29"/>
    </row>
    <row r="163" spans="10:12" s="24" customFormat="1" ht="22.5" customHeight="1" x14ac:dyDescent="0.45">
      <c r="J163" s="29"/>
      <c r="K163" s="29"/>
      <c r="L163" s="29"/>
    </row>
    <row r="164" spans="10:12" s="24" customFormat="1" ht="22.5" customHeight="1" x14ac:dyDescent="0.45">
      <c r="J164" s="29"/>
      <c r="K164" s="29"/>
      <c r="L164" s="29"/>
    </row>
    <row r="165" spans="10:12" s="24" customFormat="1" ht="22.5" customHeight="1" x14ac:dyDescent="0.45">
      <c r="J165" s="29"/>
      <c r="K165" s="29"/>
      <c r="L165" s="29"/>
    </row>
    <row r="166" spans="10:12" s="24" customFormat="1" ht="22.5" customHeight="1" x14ac:dyDescent="0.45">
      <c r="J166" s="29"/>
      <c r="K166" s="29"/>
      <c r="L166" s="29"/>
    </row>
    <row r="167" spans="10:12" s="24" customFormat="1" ht="22.5" customHeight="1" x14ac:dyDescent="0.45">
      <c r="J167" s="29"/>
      <c r="K167" s="29"/>
      <c r="L167" s="29"/>
    </row>
    <row r="168" spans="10:12" s="24" customFormat="1" ht="22.5" customHeight="1" x14ac:dyDescent="0.45">
      <c r="J168" s="29"/>
      <c r="K168" s="29"/>
      <c r="L168" s="29"/>
    </row>
    <row r="169" spans="10:12" s="24" customFormat="1" ht="22.5" customHeight="1" x14ac:dyDescent="0.45">
      <c r="J169" s="29"/>
      <c r="K169" s="29"/>
      <c r="L169" s="29"/>
    </row>
    <row r="170" spans="10:12" s="24" customFormat="1" ht="22.5" customHeight="1" x14ac:dyDescent="0.45">
      <c r="J170" s="29"/>
      <c r="K170" s="29"/>
      <c r="L170" s="29"/>
    </row>
    <row r="171" spans="10:12" s="24" customFormat="1" ht="22.5" customHeight="1" x14ac:dyDescent="0.45">
      <c r="J171" s="29"/>
      <c r="K171" s="29"/>
      <c r="L171" s="29"/>
    </row>
    <row r="172" spans="10:12" s="24" customFormat="1" ht="22.5" customHeight="1" x14ac:dyDescent="0.45">
      <c r="J172" s="29"/>
      <c r="K172" s="29"/>
      <c r="L172" s="29"/>
    </row>
    <row r="173" spans="10:12" s="24" customFormat="1" ht="22.5" customHeight="1" x14ac:dyDescent="0.45">
      <c r="J173" s="29"/>
      <c r="K173" s="29"/>
      <c r="L173" s="29"/>
    </row>
    <row r="174" spans="10:12" s="24" customFormat="1" ht="22.5" customHeight="1" x14ac:dyDescent="0.45">
      <c r="J174" s="29"/>
      <c r="K174" s="29"/>
      <c r="L174" s="29"/>
    </row>
    <row r="175" spans="10:12" s="24" customFormat="1" ht="22.5" customHeight="1" x14ac:dyDescent="0.45">
      <c r="J175" s="29"/>
      <c r="K175" s="29"/>
      <c r="L175" s="29"/>
    </row>
    <row r="176" spans="10:12" s="24" customFormat="1" ht="22.5" customHeight="1" x14ac:dyDescent="0.45">
      <c r="J176" s="29"/>
      <c r="K176" s="29"/>
      <c r="L176" s="29"/>
    </row>
    <row r="177" spans="10:12" s="24" customFormat="1" ht="22.5" customHeight="1" x14ac:dyDescent="0.45">
      <c r="J177" s="29"/>
      <c r="K177" s="29"/>
      <c r="L177" s="29"/>
    </row>
    <row r="178" spans="10:12" s="24" customFormat="1" ht="22.5" customHeight="1" x14ac:dyDescent="0.45">
      <c r="J178" s="29"/>
      <c r="K178" s="29"/>
      <c r="L178" s="29"/>
    </row>
    <row r="179" spans="10:12" s="24" customFormat="1" ht="22.5" customHeight="1" x14ac:dyDescent="0.45">
      <c r="J179" s="29"/>
      <c r="K179" s="29"/>
      <c r="L179" s="29"/>
    </row>
    <row r="180" spans="10:12" s="24" customFormat="1" ht="22.5" customHeight="1" x14ac:dyDescent="0.45">
      <c r="J180" s="29"/>
      <c r="K180" s="29"/>
      <c r="L180" s="29"/>
    </row>
    <row r="181" spans="10:12" s="24" customFormat="1" ht="22.5" customHeight="1" x14ac:dyDescent="0.45">
      <c r="J181" s="29"/>
      <c r="K181" s="29"/>
      <c r="L181" s="29"/>
    </row>
    <row r="182" spans="10:12" s="24" customFormat="1" ht="22.5" customHeight="1" x14ac:dyDescent="0.45">
      <c r="J182" s="29"/>
      <c r="K182" s="29"/>
      <c r="L182" s="29"/>
    </row>
    <row r="183" spans="10:12" s="24" customFormat="1" ht="22.5" customHeight="1" x14ac:dyDescent="0.45">
      <c r="J183" s="29"/>
      <c r="K183" s="29"/>
      <c r="L183" s="29"/>
    </row>
    <row r="184" spans="10:12" s="24" customFormat="1" ht="22.5" customHeight="1" x14ac:dyDescent="0.45">
      <c r="J184" s="29"/>
      <c r="K184" s="29"/>
      <c r="L184" s="29"/>
    </row>
    <row r="185" spans="10:12" s="24" customFormat="1" ht="22.5" customHeight="1" x14ac:dyDescent="0.45">
      <c r="J185" s="29"/>
      <c r="K185" s="29"/>
      <c r="L185" s="29"/>
    </row>
  </sheetData>
  <sheetProtection selectLockedCells="1" selectUnlockedCells="1"/>
  <mergeCells count="3">
    <mergeCell ref="B6:L6"/>
    <mergeCell ref="B7:L7"/>
    <mergeCell ref="B9:D9"/>
  </mergeCells>
  <phoneticPr fontId="4"/>
  <printOptions horizontalCentered="1"/>
  <pageMargins left="0.19685039370078741" right="0.19685039370078741" top="0.31496062992125984" bottom="0.19685039370078741" header="0.11811023622047245" footer="0.11811023622047245"/>
  <pageSetup paperSize="9" scale="54" orientation="portrait" blackAndWhite="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039B0-AE27-4C48-B227-15DDF17F7C9C}">
  <sheetPr>
    <pageSetUpPr fitToPage="1"/>
  </sheetPr>
  <dimension ref="A1:P60"/>
  <sheetViews>
    <sheetView showGridLines="0" view="pageBreakPreview" zoomScale="55" zoomScaleNormal="85" zoomScaleSheetLayoutView="55" workbookViewId="0"/>
  </sheetViews>
  <sheetFormatPr defaultColWidth="8" defaultRowHeight="22.5" customHeight="1" x14ac:dyDescent="0.45"/>
  <cols>
    <col min="1" max="1" width="6.69921875" style="74" customWidth="1"/>
    <col min="2" max="2" width="6.8984375" style="74" customWidth="1"/>
    <col min="3" max="8" width="3.09765625" style="74" customWidth="1"/>
    <col min="9" max="9" width="7.8984375" style="74" customWidth="1"/>
    <col min="10" max="12" width="31.19921875" style="74" customWidth="1"/>
    <col min="13" max="13" width="6.8984375" style="74" customWidth="1"/>
    <col min="14" max="14" width="6.69921875" style="74" customWidth="1"/>
    <col min="15" max="15" width="8" style="1"/>
    <col min="16" max="16" width="23.19921875" style="1" bestFit="1" customWidth="1"/>
    <col min="17" max="16384" width="8" style="1"/>
  </cols>
  <sheetData>
    <row r="1" spans="1:16" ht="22.5" customHeight="1" x14ac:dyDescent="0.45">
      <c r="B1" s="2"/>
      <c r="C1" s="1"/>
    </row>
    <row r="2" spans="1:16" ht="22.5" customHeight="1" x14ac:dyDescent="0.45">
      <c r="B2" s="75"/>
      <c r="C2" s="1"/>
    </row>
    <row r="3" spans="1:16" ht="22.5" customHeight="1" x14ac:dyDescent="0.45">
      <c r="B3" s="75"/>
      <c r="C3" s="1"/>
    </row>
    <row r="4" spans="1:16" ht="22.5" customHeight="1" x14ac:dyDescent="0.45">
      <c r="A4" s="76"/>
      <c r="B4" s="77"/>
      <c r="C4" s="77"/>
      <c r="D4" s="77"/>
      <c r="E4" s="77"/>
      <c r="F4" s="77"/>
      <c r="G4" s="77"/>
      <c r="H4" s="77"/>
      <c r="I4" s="77"/>
      <c r="J4" s="77"/>
      <c r="K4" s="77"/>
      <c r="L4" s="77"/>
      <c r="M4" s="77"/>
      <c r="N4" s="78"/>
    </row>
    <row r="5" spans="1:16" ht="22.5" customHeight="1" x14ac:dyDescent="0.45">
      <c r="A5" s="79"/>
      <c r="C5" s="80"/>
      <c r="D5" s="81"/>
      <c r="E5" s="81"/>
      <c r="F5" s="81"/>
      <c r="G5" s="81"/>
      <c r="H5" s="81"/>
      <c r="I5" s="81"/>
      <c r="J5" s="81"/>
      <c r="K5" s="81"/>
      <c r="L5" s="81"/>
      <c r="N5" s="82"/>
    </row>
    <row r="6" spans="1:16" ht="28.2" x14ac:dyDescent="0.45">
      <c r="A6" s="79"/>
      <c r="B6" s="183" t="s">
        <v>128</v>
      </c>
      <c r="C6" s="184"/>
      <c r="D6" s="184"/>
      <c r="E6" s="184"/>
      <c r="F6" s="184"/>
      <c r="G6" s="184"/>
      <c r="H6" s="184"/>
      <c r="I6" s="184"/>
      <c r="J6" s="184"/>
      <c r="K6" s="184"/>
      <c r="L6" s="184"/>
      <c r="M6" s="184"/>
      <c r="N6" s="82"/>
    </row>
    <row r="7" spans="1:16" ht="22.2" customHeight="1" x14ac:dyDescent="0.45">
      <c r="A7" s="79"/>
      <c r="B7" s="185" t="s">
        <v>78</v>
      </c>
      <c r="C7" s="184"/>
      <c r="D7" s="184"/>
      <c r="E7" s="184"/>
      <c r="F7" s="184"/>
      <c r="G7" s="184"/>
      <c r="H7" s="184"/>
      <c r="I7" s="184"/>
      <c r="J7" s="184"/>
      <c r="K7" s="184"/>
      <c r="L7" s="184"/>
      <c r="M7" s="184"/>
      <c r="N7" s="82"/>
    </row>
    <row r="8" spans="1:16" ht="22.5" customHeight="1" x14ac:dyDescent="0.45">
      <c r="A8" s="23"/>
      <c r="B8" s="24"/>
      <c r="C8" s="181"/>
      <c r="D8" s="181"/>
      <c r="E8" s="181"/>
      <c r="F8" s="182" t="s">
        <v>2</v>
      </c>
      <c r="G8" s="181"/>
      <c r="H8" s="181"/>
      <c r="I8" s="83"/>
      <c r="J8" s="24"/>
      <c r="K8" s="24"/>
      <c r="L8" s="24"/>
      <c r="M8" s="24"/>
      <c r="N8" s="26"/>
    </row>
    <row r="9" spans="1:16" ht="22.5" customHeight="1" x14ac:dyDescent="0.45">
      <c r="A9" s="23"/>
      <c r="B9" s="24"/>
      <c r="C9" s="24"/>
      <c r="D9" s="24"/>
      <c r="E9" s="24"/>
      <c r="F9" s="24"/>
      <c r="G9" s="24"/>
      <c r="H9" s="24"/>
      <c r="I9" s="24"/>
      <c r="J9" s="24"/>
      <c r="K9" s="24"/>
      <c r="L9" s="24"/>
      <c r="M9" s="24"/>
      <c r="N9" s="26"/>
    </row>
    <row r="10" spans="1:16" ht="22.5" customHeight="1" x14ac:dyDescent="0.45">
      <c r="A10" s="23"/>
      <c r="B10" s="24"/>
      <c r="C10" s="180"/>
      <c r="D10" s="180"/>
      <c r="E10" s="180"/>
      <c r="F10" s="24"/>
      <c r="G10" s="84"/>
      <c r="H10" s="24"/>
      <c r="I10" s="24"/>
      <c r="J10" s="24"/>
      <c r="K10" s="24"/>
      <c r="L10" s="14" t="s">
        <v>3</v>
      </c>
      <c r="M10" s="24"/>
      <c r="N10" s="26"/>
    </row>
    <row r="11" spans="1:16" ht="50.1" customHeight="1" x14ac:dyDescent="0.45">
      <c r="A11" s="23"/>
      <c r="B11" s="24"/>
      <c r="C11" s="187" t="s">
        <v>129</v>
      </c>
      <c r="D11" s="187"/>
      <c r="E11" s="187"/>
      <c r="F11" s="187"/>
      <c r="G11" s="187"/>
      <c r="H11" s="187"/>
      <c r="I11" s="187"/>
      <c r="J11" s="85" t="s">
        <v>130</v>
      </c>
      <c r="K11" s="85" t="s">
        <v>131</v>
      </c>
      <c r="L11" s="85" t="s">
        <v>132</v>
      </c>
      <c r="M11" s="24"/>
      <c r="N11" s="26"/>
    </row>
    <row r="12" spans="1:16" ht="50.1" customHeight="1" x14ac:dyDescent="0.45">
      <c r="A12" s="23"/>
      <c r="B12" s="24"/>
      <c r="C12" s="188" t="s">
        <v>133</v>
      </c>
      <c r="D12" s="188"/>
      <c r="E12" s="188"/>
      <c r="F12" s="188"/>
      <c r="G12" s="188"/>
      <c r="H12" s="188"/>
      <c r="I12" s="188"/>
      <c r="J12" s="86">
        <v>14443153189084</v>
      </c>
      <c r="K12" s="86">
        <v>57680988191</v>
      </c>
      <c r="L12" s="86">
        <f>J12+K12</f>
        <v>14500834177275</v>
      </c>
      <c r="M12" s="24"/>
      <c r="N12" s="26"/>
    </row>
    <row r="13" spans="1:16" ht="50.1" customHeight="1" x14ac:dyDescent="0.45">
      <c r="A13" s="23"/>
      <c r="B13" s="24"/>
      <c r="C13" s="189" t="s">
        <v>134</v>
      </c>
      <c r="D13" s="189"/>
      <c r="E13" s="189"/>
      <c r="F13" s="189"/>
      <c r="G13" s="189"/>
      <c r="H13" s="189"/>
      <c r="I13" s="189"/>
      <c r="J13" s="86">
        <f>SUM(J14:J15)</f>
        <v>203397055354</v>
      </c>
      <c r="K13" s="86">
        <f>SUM(K14:K15)</f>
        <v>71527584545</v>
      </c>
      <c r="L13" s="86">
        <f>SUM(L14:L15)</f>
        <v>274924639899</v>
      </c>
      <c r="M13" s="24"/>
      <c r="N13" s="26"/>
      <c r="P13" s="52"/>
    </row>
    <row r="14" spans="1:16" ht="50.1" customHeight="1" x14ac:dyDescent="0.45">
      <c r="A14" s="23"/>
      <c r="B14" s="24"/>
      <c r="C14" s="87"/>
      <c r="D14" s="190" t="s">
        <v>135</v>
      </c>
      <c r="E14" s="190"/>
      <c r="F14" s="190"/>
      <c r="G14" s="190"/>
      <c r="H14" s="190"/>
      <c r="I14" s="191"/>
      <c r="J14" s="88">
        <v>197111839857</v>
      </c>
      <c r="K14" s="88">
        <v>0</v>
      </c>
      <c r="L14" s="88">
        <f>SUM(J14:K14)</f>
        <v>197111839857</v>
      </c>
      <c r="M14" s="24"/>
      <c r="N14" s="26"/>
      <c r="P14" s="52"/>
    </row>
    <row r="15" spans="1:16" ht="50.1" customHeight="1" x14ac:dyDescent="0.45">
      <c r="A15" s="23"/>
      <c r="B15" s="24"/>
      <c r="C15" s="89"/>
      <c r="D15" s="192" t="s">
        <v>136</v>
      </c>
      <c r="E15" s="192"/>
      <c r="F15" s="192"/>
      <c r="G15" s="192"/>
      <c r="H15" s="192"/>
      <c r="I15" s="193"/>
      <c r="J15" s="90">
        <v>6285215497</v>
      </c>
      <c r="K15" s="90">
        <v>71527584545</v>
      </c>
      <c r="L15" s="90">
        <f>SUM(J15:K15)</f>
        <v>77812800042</v>
      </c>
      <c r="M15" s="24"/>
      <c r="N15" s="26"/>
      <c r="P15" s="52"/>
    </row>
    <row r="16" spans="1:16" ht="50.1" customHeight="1" x14ac:dyDescent="0.45">
      <c r="A16" s="23"/>
      <c r="B16" s="24"/>
      <c r="C16" s="186" t="s">
        <v>137</v>
      </c>
      <c r="D16" s="186"/>
      <c r="E16" s="186"/>
      <c r="F16" s="186"/>
      <c r="G16" s="186"/>
      <c r="H16" s="186"/>
      <c r="I16" s="186"/>
      <c r="J16" s="86">
        <f>SUM(J12:J13)</f>
        <v>14646550244438</v>
      </c>
      <c r="K16" s="86">
        <f>SUM(K12:K13)</f>
        <v>129208572736</v>
      </c>
      <c r="L16" s="86">
        <f>SUM(J16:K16)</f>
        <v>14775758817174</v>
      </c>
      <c r="M16" s="24"/>
      <c r="N16" s="26"/>
      <c r="P16" s="91"/>
    </row>
    <row r="17" spans="1:16" ht="22.5" customHeight="1" x14ac:dyDescent="0.45">
      <c r="A17" s="23"/>
      <c r="B17" s="24"/>
      <c r="C17" s="24"/>
      <c r="D17" s="24"/>
      <c r="E17" s="24"/>
      <c r="F17" s="24"/>
      <c r="G17" s="24"/>
      <c r="H17" s="24"/>
      <c r="I17" s="24"/>
      <c r="J17" s="24"/>
      <c r="K17" s="24"/>
      <c r="L17" s="24"/>
      <c r="M17" s="24"/>
      <c r="N17" s="26"/>
      <c r="P17" s="52"/>
    </row>
    <row r="18" spans="1:16" ht="22.5" customHeight="1" x14ac:dyDescent="0.45">
      <c r="A18" s="23"/>
      <c r="B18" s="24"/>
      <c r="C18" s="24"/>
      <c r="D18" s="24"/>
      <c r="E18" s="24"/>
      <c r="F18" s="24"/>
      <c r="G18" s="24"/>
      <c r="H18" s="24"/>
      <c r="I18" s="24"/>
      <c r="J18" s="24"/>
      <c r="K18" s="24"/>
      <c r="L18" s="24"/>
      <c r="M18" s="24"/>
      <c r="N18" s="26"/>
    </row>
    <row r="19" spans="1:16" ht="22.5" customHeight="1" x14ac:dyDescent="0.45">
      <c r="A19" s="23"/>
      <c r="B19" s="24"/>
      <c r="C19" s="24"/>
      <c r="D19" s="24"/>
      <c r="E19" s="24"/>
      <c r="F19" s="24"/>
      <c r="G19" s="24"/>
      <c r="H19" s="24"/>
      <c r="I19" s="24"/>
      <c r="J19" s="24"/>
      <c r="K19" s="24"/>
      <c r="L19" s="24"/>
      <c r="M19" s="24"/>
      <c r="N19" s="26"/>
    </row>
    <row r="20" spans="1:16" ht="22.5" customHeight="1" x14ac:dyDescent="0.45">
      <c r="A20" s="23"/>
      <c r="B20" s="24"/>
      <c r="C20" s="24"/>
      <c r="D20" s="24"/>
      <c r="E20" s="24"/>
      <c r="F20" s="24"/>
      <c r="G20" s="24"/>
      <c r="H20" s="24"/>
      <c r="I20" s="24"/>
      <c r="J20" s="24"/>
      <c r="K20" s="24"/>
      <c r="L20" s="24"/>
      <c r="M20" s="24"/>
      <c r="N20" s="26"/>
    </row>
    <row r="21" spans="1:16" ht="22.5" customHeight="1" x14ac:dyDescent="0.45">
      <c r="A21" s="23"/>
      <c r="B21" s="24"/>
      <c r="C21" s="24"/>
      <c r="D21" s="24"/>
      <c r="E21" s="24"/>
      <c r="F21" s="24"/>
      <c r="G21" s="24"/>
      <c r="H21" s="24"/>
      <c r="I21" s="24"/>
      <c r="J21" s="24"/>
      <c r="K21" s="24"/>
      <c r="L21" s="24"/>
      <c r="M21" s="24"/>
      <c r="N21" s="26"/>
    </row>
    <row r="22" spans="1:16" ht="22.5" customHeight="1" x14ac:dyDescent="0.45">
      <c r="A22" s="79"/>
      <c r="N22" s="82"/>
    </row>
    <row r="23" spans="1:16" ht="22.5" customHeight="1" x14ac:dyDescent="0.45">
      <c r="A23" s="79"/>
      <c r="N23" s="82"/>
    </row>
    <row r="24" spans="1:16" ht="22.5" customHeight="1" x14ac:dyDescent="0.45">
      <c r="A24" s="79"/>
      <c r="N24" s="82"/>
    </row>
    <row r="25" spans="1:16" ht="22.5" customHeight="1" x14ac:dyDescent="0.45">
      <c r="A25" s="79"/>
      <c r="N25" s="82"/>
    </row>
    <row r="26" spans="1:16" ht="22.5" customHeight="1" x14ac:dyDescent="0.45">
      <c r="A26" s="79"/>
      <c r="N26" s="82"/>
    </row>
    <row r="27" spans="1:16" ht="22.5" customHeight="1" x14ac:dyDescent="0.45">
      <c r="A27" s="79"/>
      <c r="N27" s="82"/>
    </row>
    <row r="28" spans="1:16" ht="22.5" customHeight="1" x14ac:dyDescent="0.45">
      <c r="A28" s="79"/>
      <c r="N28" s="82"/>
    </row>
    <row r="29" spans="1:16" ht="22.5" customHeight="1" x14ac:dyDescent="0.45">
      <c r="A29" s="79"/>
      <c r="N29" s="82"/>
    </row>
    <row r="30" spans="1:16" ht="22.5" customHeight="1" x14ac:dyDescent="0.45">
      <c r="A30" s="79"/>
      <c r="N30" s="82"/>
    </row>
    <row r="31" spans="1:16" ht="22.5" customHeight="1" x14ac:dyDescent="0.45">
      <c r="A31" s="79"/>
      <c r="N31" s="82"/>
    </row>
    <row r="32" spans="1:16" ht="22.5" customHeight="1" x14ac:dyDescent="0.45">
      <c r="A32" s="79"/>
      <c r="N32" s="82"/>
    </row>
    <row r="33" spans="1:14" ht="22.5" customHeight="1" x14ac:dyDescent="0.45">
      <c r="A33" s="79"/>
      <c r="N33" s="82"/>
    </row>
    <row r="34" spans="1:14" ht="22.5" customHeight="1" x14ac:dyDescent="0.45">
      <c r="A34" s="79"/>
      <c r="N34" s="82"/>
    </row>
    <row r="35" spans="1:14" ht="22.5" customHeight="1" x14ac:dyDescent="0.45">
      <c r="A35" s="79"/>
      <c r="N35" s="82"/>
    </row>
    <row r="36" spans="1:14" ht="22.5" customHeight="1" x14ac:dyDescent="0.45">
      <c r="A36" s="79"/>
      <c r="N36" s="82"/>
    </row>
    <row r="37" spans="1:14" ht="22.5" customHeight="1" x14ac:dyDescent="0.45">
      <c r="A37" s="79"/>
      <c r="N37" s="82"/>
    </row>
    <row r="38" spans="1:14" ht="22.5" customHeight="1" x14ac:dyDescent="0.45">
      <c r="A38" s="79"/>
      <c r="N38" s="82"/>
    </row>
    <row r="39" spans="1:14" ht="22.5" customHeight="1" x14ac:dyDescent="0.45">
      <c r="A39" s="79"/>
      <c r="N39" s="82"/>
    </row>
    <row r="40" spans="1:14" ht="22.5" customHeight="1" x14ac:dyDescent="0.45">
      <c r="A40" s="79"/>
      <c r="N40" s="82"/>
    </row>
    <row r="41" spans="1:14" ht="22.5" customHeight="1" x14ac:dyDescent="0.45">
      <c r="A41" s="79"/>
      <c r="N41" s="82"/>
    </row>
    <row r="42" spans="1:14" ht="22.5" customHeight="1" x14ac:dyDescent="0.45">
      <c r="A42" s="79"/>
      <c r="N42" s="82"/>
    </row>
    <row r="43" spans="1:14" ht="22.5" customHeight="1" x14ac:dyDescent="0.45">
      <c r="A43" s="79"/>
      <c r="N43" s="82"/>
    </row>
    <row r="44" spans="1:14" ht="22.5" customHeight="1" x14ac:dyDescent="0.45">
      <c r="A44" s="79"/>
      <c r="N44" s="82"/>
    </row>
    <row r="45" spans="1:14" ht="22.5" customHeight="1" x14ac:dyDescent="0.45">
      <c r="A45" s="79"/>
      <c r="N45" s="82"/>
    </row>
    <row r="46" spans="1:14" ht="22.5" customHeight="1" x14ac:dyDescent="0.45">
      <c r="A46" s="79"/>
      <c r="N46" s="82"/>
    </row>
    <row r="47" spans="1:14" ht="22.5" customHeight="1" x14ac:dyDescent="0.45">
      <c r="A47" s="79"/>
      <c r="N47" s="82"/>
    </row>
    <row r="48" spans="1:14" ht="22.5" customHeight="1" x14ac:dyDescent="0.45">
      <c r="A48" s="79"/>
      <c r="N48" s="82"/>
    </row>
    <row r="49" spans="1:14" ht="22.5" customHeight="1" x14ac:dyDescent="0.45">
      <c r="A49" s="79"/>
      <c r="N49" s="82"/>
    </row>
    <row r="50" spans="1:14" ht="22.5" customHeight="1" x14ac:dyDescent="0.45">
      <c r="A50" s="79"/>
      <c r="N50" s="82"/>
    </row>
    <row r="51" spans="1:14" ht="22.5" customHeight="1" x14ac:dyDescent="0.45">
      <c r="A51" s="79"/>
      <c r="N51" s="82"/>
    </row>
    <row r="52" spans="1:14" ht="22.5" customHeight="1" x14ac:dyDescent="0.45">
      <c r="A52" s="79"/>
      <c r="N52" s="82"/>
    </row>
    <row r="53" spans="1:14" ht="22.5" customHeight="1" x14ac:dyDescent="0.45">
      <c r="A53" s="79"/>
      <c r="N53" s="82"/>
    </row>
    <row r="54" spans="1:14" ht="22.5" customHeight="1" x14ac:dyDescent="0.45">
      <c r="A54" s="79"/>
      <c r="N54" s="82"/>
    </row>
    <row r="55" spans="1:14" ht="22.5" customHeight="1" x14ac:dyDescent="0.45">
      <c r="A55" s="79"/>
      <c r="N55" s="82"/>
    </row>
    <row r="56" spans="1:14" ht="22.5" customHeight="1" x14ac:dyDescent="0.45">
      <c r="A56" s="79"/>
      <c r="N56" s="82"/>
    </row>
    <row r="57" spans="1:14" ht="22.5" customHeight="1" x14ac:dyDescent="0.45">
      <c r="A57" s="79"/>
      <c r="N57" s="82"/>
    </row>
    <row r="58" spans="1:14" ht="22.5" customHeight="1" x14ac:dyDescent="0.45">
      <c r="A58" s="79"/>
      <c r="N58" s="82"/>
    </row>
    <row r="59" spans="1:14" ht="22.5" customHeight="1" x14ac:dyDescent="0.45">
      <c r="A59" s="79"/>
      <c r="N59" s="82"/>
    </row>
    <row r="60" spans="1:14" ht="22.5" customHeight="1" x14ac:dyDescent="0.45">
      <c r="A60" s="92"/>
      <c r="B60" s="93"/>
      <c r="C60" s="93"/>
      <c r="D60" s="93"/>
      <c r="E60" s="93"/>
      <c r="F60" s="93"/>
      <c r="G60" s="93"/>
      <c r="H60" s="93"/>
      <c r="I60" s="93"/>
      <c r="J60" s="93"/>
      <c r="K60" s="93"/>
      <c r="L60" s="93"/>
      <c r="M60" s="93"/>
      <c r="N60" s="94"/>
    </row>
  </sheetData>
  <sheetProtection selectLockedCells="1" selectUnlockedCells="1"/>
  <mergeCells count="11">
    <mergeCell ref="C8:E8"/>
    <mergeCell ref="F8:H8"/>
    <mergeCell ref="B6:M6"/>
    <mergeCell ref="B7:M7"/>
    <mergeCell ref="C16:I16"/>
    <mergeCell ref="C10:E10"/>
    <mergeCell ref="C11:I11"/>
    <mergeCell ref="C12:I12"/>
    <mergeCell ref="C13:I13"/>
    <mergeCell ref="D14:I14"/>
    <mergeCell ref="D15:I15"/>
  </mergeCells>
  <phoneticPr fontId="4"/>
  <printOptions horizontalCentered="1"/>
  <pageMargins left="0.19685039370078741" right="0.19685039370078741" top="0.31496062992125984" bottom="0.19685039370078741" header="0.11811023622047245" footer="0.11811023622047245"/>
  <pageSetup paperSize="9" scale="51"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57B8C4-DF5E-4BDD-B61E-4720AF73B428}">
  <dimension ref="A1:F85"/>
  <sheetViews>
    <sheetView view="pageBreakPreview" zoomScale="55" zoomScaleNormal="55" zoomScaleSheetLayoutView="55" workbookViewId="0">
      <selection sqref="A1:E1"/>
    </sheetView>
  </sheetViews>
  <sheetFormatPr defaultColWidth="8.09765625" defaultRowHeight="13.2" x14ac:dyDescent="0.45"/>
  <cols>
    <col min="1" max="1" width="3.59765625" style="151" customWidth="1"/>
    <col min="2" max="2" width="48.69921875" style="95" customWidth="1"/>
    <col min="3" max="3" width="54.59765625" style="95" customWidth="1"/>
    <col min="4" max="4" width="20.796875" style="95" customWidth="1"/>
    <col min="5" max="5" width="20.8984375" style="95" customWidth="1"/>
    <col min="6" max="6" width="9.19921875" style="95" customWidth="1"/>
    <col min="7" max="7" width="8.09765625" style="95"/>
    <col min="8" max="8" width="10.8984375" style="95" customWidth="1"/>
    <col min="9" max="16384" width="8.09765625" style="95"/>
  </cols>
  <sheetData>
    <row r="1" spans="1:5" ht="94.5" customHeight="1" x14ac:dyDescent="0.45">
      <c r="A1" s="200" t="s">
        <v>138</v>
      </c>
      <c r="B1" s="200"/>
      <c r="C1" s="200"/>
      <c r="D1" s="200"/>
      <c r="E1" s="200"/>
    </row>
    <row r="2" spans="1:5" s="97" customFormat="1" ht="21" x14ac:dyDescent="0.45">
      <c r="A2" s="96" t="s">
        <v>139</v>
      </c>
    </row>
    <row r="3" spans="1:5" s="97" customFormat="1" ht="21" x14ac:dyDescent="0.45">
      <c r="A3" s="96"/>
      <c r="B3" s="97" t="s">
        <v>140</v>
      </c>
    </row>
    <row r="4" spans="1:5" s="97" customFormat="1" ht="21" x14ac:dyDescent="0.45">
      <c r="A4" s="96"/>
      <c r="B4" s="97" t="s">
        <v>141</v>
      </c>
    </row>
    <row r="5" spans="1:5" s="97" customFormat="1" ht="21" x14ac:dyDescent="0.45">
      <c r="A5" s="96"/>
      <c r="B5" s="97" t="s">
        <v>142</v>
      </c>
    </row>
    <row r="6" spans="1:5" s="97" customFormat="1" ht="21" x14ac:dyDescent="0.45">
      <c r="A6" s="96"/>
      <c r="B6" s="97" t="s">
        <v>143</v>
      </c>
    </row>
    <row r="7" spans="1:5" s="97" customFormat="1" ht="21.6" thickBot="1" x14ac:dyDescent="0.5">
      <c r="A7" s="96"/>
      <c r="B7" s="97" t="s">
        <v>144</v>
      </c>
    </row>
    <row r="8" spans="1:5" s="97" customFormat="1" ht="21" x14ac:dyDescent="0.45">
      <c r="A8" s="96"/>
      <c r="B8" s="98" t="s">
        <v>145</v>
      </c>
      <c r="C8" s="99" t="s">
        <v>146</v>
      </c>
      <c r="D8" s="100" t="s">
        <v>147</v>
      </c>
      <c r="E8" s="101" t="s">
        <v>148</v>
      </c>
    </row>
    <row r="9" spans="1:5" s="97" customFormat="1" ht="23.1" customHeight="1" x14ac:dyDescent="0.45">
      <c r="A9" s="96"/>
      <c r="B9" s="102" t="s">
        <v>149</v>
      </c>
      <c r="C9" s="103" t="s">
        <v>149</v>
      </c>
      <c r="D9" s="104"/>
      <c r="E9" s="105"/>
    </row>
    <row r="10" spans="1:5" s="97" customFormat="1" ht="23.1" customHeight="1" x14ac:dyDescent="0.45">
      <c r="A10" s="96"/>
      <c r="B10" s="194" t="s">
        <v>150</v>
      </c>
      <c r="C10" s="106" t="s">
        <v>151</v>
      </c>
      <c r="D10" s="104"/>
      <c r="E10" s="105"/>
    </row>
    <row r="11" spans="1:5" s="97" customFormat="1" ht="23.1" customHeight="1" x14ac:dyDescent="0.45">
      <c r="A11" s="96"/>
      <c r="B11" s="195"/>
      <c r="C11" s="107" t="s">
        <v>152</v>
      </c>
      <c r="D11" s="108"/>
      <c r="E11" s="109"/>
    </row>
    <row r="12" spans="1:5" s="97" customFormat="1" ht="23.1" customHeight="1" x14ac:dyDescent="0.45">
      <c r="A12" s="96"/>
      <c r="B12" s="195"/>
      <c r="C12" s="107" t="s">
        <v>153</v>
      </c>
      <c r="D12" s="108"/>
      <c r="E12" s="109"/>
    </row>
    <row r="13" spans="1:5" s="97" customFormat="1" ht="23.1" customHeight="1" x14ac:dyDescent="0.45">
      <c r="A13" s="96"/>
      <c r="B13" s="195"/>
      <c r="C13" s="107" t="s">
        <v>154</v>
      </c>
      <c r="D13" s="108"/>
      <c r="E13" s="109"/>
    </row>
    <row r="14" spans="1:5" s="97" customFormat="1" ht="23.1" customHeight="1" x14ac:dyDescent="0.45">
      <c r="A14" s="96"/>
      <c r="B14" s="195"/>
      <c r="C14" s="107" t="s">
        <v>155</v>
      </c>
      <c r="D14" s="108"/>
      <c r="E14" s="109"/>
    </row>
    <row r="15" spans="1:5" s="97" customFormat="1" ht="23.1" customHeight="1" x14ac:dyDescent="0.45">
      <c r="A15" s="96"/>
      <c r="B15" s="195"/>
      <c r="C15" s="107" t="s">
        <v>156</v>
      </c>
      <c r="D15" s="108"/>
      <c r="E15" s="109"/>
    </row>
    <row r="16" spans="1:5" s="97" customFormat="1" ht="23.1" customHeight="1" x14ac:dyDescent="0.45">
      <c r="A16" s="96"/>
      <c r="B16" s="195"/>
      <c r="C16" s="110" t="s">
        <v>157</v>
      </c>
      <c r="D16" s="108"/>
      <c r="E16" s="109"/>
    </row>
    <row r="17" spans="1:5" s="97" customFormat="1" ht="23.1" customHeight="1" x14ac:dyDescent="0.45">
      <c r="A17" s="96"/>
      <c r="B17" s="196"/>
      <c r="C17" s="111" t="s">
        <v>158</v>
      </c>
      <c r="D17" s="112"/>
      <c r="E17" s="113"/>
    </row>
    <row r="18" spans="1:5" s="97" customFormat="1" ht="23.1" customHeight="1" x14ac:dyDescent="0.45">
      <c r="A18" s="96"/>
      <c r="B18" s="194" t="s">
        <v>159</v>
      </c>
      <c r="C18" s="114" t="s">
        <v>160</v>
      </c>
      <c r="D18" s="104"/>
      <c r="E18" s="105"/>
    </row>
    <row r="19" spans="1:5" s="97" customFormat="1" ht="23.1" customHeight="1" x14ac:dyDescent="0.45">
      <c r="A19" s="96"/>
      <c r="B19" s="195"/>
      <c r="C19" s="107" t="s">
        <v>161</v>
      </c>
      <c r="D19" s="108"/>
      <c r="E19" s="109"/>
    </row>
    <row r="20" spans="1:5" s="97" customFormat="1" ht="23.1" customHeight="1" x14ac:dyDescent="0.45">
      <c r="A20" s="96"/>
      <c r="B20" s="196"/>
      <c r="C20" s="110" t="s">
        <v>162</v>
      </c>
      <c r="D20" s="115"/>
      <c r="E20" s="116"/>
    </row>
    <row r="21" spans="1:5" s="97" customFormat="1" ht="23.1" customHeight="1" x14ac:dyDescent="0.45">
      <c r="A21" s="96"/>
      <c r="B21" s="195" t="s">
        <v>163</v>
      </c>
      <c r="C21" s="114" t="s">
        <v>164</v>
      </c>
      <c r="D21" s="117"/>
      <c r="E21" s="118"/>
    </row>
    <row r="22" spans="1:5" s="97" customFormat="1" ht="23.1" customHeight="1" x14ac:dyDescent="0.45">
      <c r="A22" s="96"/>
      <c r="B22" s="196"/>
      <c r="C22" s="111" t="s">
        <v>165</v>
      </c>
      <c r="D22" s="115"/>
      <c r="E22" s="116"/>
    </row>
    <row r="23" spans="1:5" s="97" customFormat="1" ht="23.1" customHeight="1" x14ac:dyDescent="0.45">
      <c r="A23" s="96"/>
      <c r="B23" s="194" t="s">
        <v>166</v>
      </c>
      <c r="C23" s="110" t="s">
        <v>167</v>
      </c>
      <c r="D23" s="119">
        <v>82.3</v>
      </c>
      <c r="E23" s="120" t="s">
        <v>168</v>
      </c>
    </row>
    <row r="24" spans="1:5" s="97" customFormat="1" ht="23.1" customHeight="1" x14ac:dyDescent="0.45">
      <c r="A24" s="96"/>
      <c r="B24" s="195"/>
      <c r="C24" s="107" t="s">
        <v>169</v>
      </c>
      <c r="D24" s="119">
        <v>78.599999999999994</v>
      </c>
      <c r="E24" s="121" t="s">
        <v>170</v>
      </c>
    </row>
    <row r="25" spans="1:5" s="97" customFormat="1" ht="23.1" customHeight="1" x14ac:dyDescent="0.45">
      <c r="A25" s="96"/>
      <c r="B25" s="195"/>
      <c r="C25" s="107" t="s">
        <v>171</v>
      </c>
      <c r="D25" s="122">
        <v>84.3</v>
      </c>
      <c r="E25" s="123" t="s">
        <v>170</v>
      </c>
    </row>
    <row r="26" spans="1:5" s="97" customFormat="1" ht="23.1" customHeight="1" x14ac:dyDescent="0.45">
      <c r="A26" s="96"/>
      <c r="B26" s="196"/>
      <c r="C26" s="124" t="s">
        <v>172</v>
      </c>
      <c r="D26" s="125">
        <v>79.599999999999994</v>
      </c>
      <c r="E26" s="126" t="s">
        <v>170</v>
      </c>
    </row>
    <row r="27" spans="1:5" s="97" customFormat="1" ht="23.1" customHeight="1" x14ac:dyDescent="0.45">
      <c r="A27" s="96"/>
      <c r="B27" s="194" t="s">
        <v>173</v>
      </c>
      <c r="C27" s="103" t="s">
        <v>174</v>
      </c>
      <c r="D27" s="127">
        <v>2.7</v>
      </c>
      <c r="E27" s="128" t="s">
        <v>175</v>
      </c>
    </row>
    <row r="28" spans="1:5" s="97" customFormat="1" ht="23.1" customHeight="1" x14ac:dyDescent="0.45">
      <c r="A28" s="96"/>
      <c r="B28" s="196"/>
      <c r="C28" s="124" t="s">
        <v>176</v>
      </c>
      <c r="D28" s="129">
        <v>26.8</v>
      </c>
      <c r="E28" s="130" t="s">
        <v>177</v>
      </c>
    </row>
    <row r="29" spans="1:5" s="97" customFormat="1" ht="23.1" customHeight="1" x14ac:dyDescent="0.45">
      <c r="A29" s="96"/>
      <c r="B29" s="194" t="s">
        <v>178</v>
      </c>
      <c r="C29" s="106" t="s">
        <v>179</v>
      </c>
      <c r="D29" s="131">
        <v>58.2</v>
      </c>
      <c r="E29" s="132" t="s">
        <v>180</v>
      </c>
    </row>
    <row r="30" spans="1:5" s="97" customFormat="1" ht="23.1" customHeight="1" x14ac:dyDescent="0.45">
      <c r="A30" s="96"/>
      <c r="B30" s="195"/>
      <c r="C30" s="107" t="s">
        <v>181</v>
      </c>
      <c r="D30" s="133">
        <v>100</v>
      </c>
      <c r="E30" s="123" t="s">
        <v>182</v>
      </c>
    </row>
    <row r="31" spans="1:5" s="97" customFormat="1" ht="23.1" customHeight="1" x14ac:dyDescent="0.45">
      <c r="A31" s="96"/>
      <c r="B31" s="195"/>
      <c r="C31" s="107" t="s">
        <v>183</v>
      </c>
      <c r="D31" s="122">
        <v>33.5</v>
      </c>
      <c r="E31" s="123" t="s">
        <v>182</v>
      </c>
    </row>
    <row r="32" spans="1:5" s="97" customFormat="1" ht="23.1" customHeight="1" x14ac:dyDescent="0.45">
      <c r="A32" s="96"/>
      <c r="B32" s="195"/>
      <c r="C32" s="107" t="s">
        <v>184</v>
      </c>
      <c r="D32" s="122">
        <v>100</v>
      </c>
      <c r="E32" s="123" t="s">
        <v>185</v>
      </c>
    </row>
    <row r="33" spans="1:6" s="97" customFormat="1" ht="23.1" customHeight="1" x14ac:dyDescent="0.45">
      <c r="A33" s="96"/>
      <c r="B33" s="195"/>
      <c r="C33" s="134" t="s">
        <v>186</v>
      </c>
      <c r="D33" s="133">
        <v>32.5</v>
      </c>
      <c r="E33" s="128" t="s">
        <v>185</v>
      </c>
    </row>
    <row r="34" spans="1:6" s="97" customFormat="1" ht="23.1" customHeight="1" x14ac:dyDescent="0.45">
      <c r="A34" s="96"/>
      <c r="B34" s="196"/>
      <c r="C34" s="135" t="s">
        <v>187</v>
      </c>
      <c r="D34" s="127">
        <v>100</v>
      </c>
      <c r="E34" s="120" t="s">
        <v>188</v>
      </c>
    </row>
    <row r="35" spans="1:6" s="97" customFormat="1" ht="23.1" customHeight="1" x14ac:dyDescent="0.45">
      <c r="A35" s="96"/>
      <c r="B35" s="136" t="s">
        <v>189</v>
      </c>
      <c r="C35" s="137" t="s">
        <v>190</v>
      </c>
      <c r="D35" s="138">
        <v>100</v>
      </c>
      <c r="E35" s="139" t="s">
        <v>191</v>
      </c>
    </row>
    <row r="36" spans="1:6" s="97" customFormat="1" ht="22.5" customHeight="1" x14ac:dyDescent="0.45">
      <c r="A36" s="96"/>
      <c r="B36" s="194" t="s">
        <v>192</v>
      </c>
      <c r="C36" s="107" t="s">
        <v>193</v>
      </c>
      <c r="D36" s="122">
        <v>100</v>
      </c>
      <c r="E36" s="123" t="s">
        <v>194</v>
      </c>
    </row>
    <row r="37" spans="1:6" s="97" customFormat="1" ht="23.1" customHeight="1" x14ac:dyDescent="0.45">
      <c r="A37" s="96"/>
      <c r="B37" s="195"/>
      <c r="C37" s="107" t="s">
        <v>195</v>
      </c>
      <c r="D37" s="122">
        <v>100</v>
      </c>
      <c r="E37" s="123" t="s">
        <v>194</v>
      </c>
    </row>
    <row r="38" spans="1:6" s="97" customFormat="1" ht="23.1" customHeight="1" x14ac:dyDescent="0.45">
      <c r="A38" s="96"/>
      <c r="B38" s="195"/>
      <c r="C38" s="107" t="s">
        <v>196</v>
      </c>
      <c r="D38" s="122">
        <v>100</v>
      </c>
      <c r="E38" s="123" t="s">
        <v>194</v>
      </c>
    </row>
    <row r="39" spans="1:6" s="97" customFormat="1" ht="23.1" customHeight="1" x14ac:dyDescent="0.45">
      <c r="A39" s="96"/>
      <c r="B39" s="195"/>
      <c r="C39" s="107" t="s">
        <v>197</v>
      </c>
      <c r="D39" s="122">
        <v>100</v>
      </c>
      <c r="E39" s="123" t="s">
        <v>194</v>
      </c>
    </row>
    <row r="40" spans="1:6" s="97" customFormat="1" ht="23.1" customHeight="1" x14ac:dyDescent="0.45">
      <c r="A40" s="96"/>
      <c r="B40" s="195"/>
      <c r="C40" s="107" t="s">
        <v>198</v>
      </c>
      <c r="D40" s="122">
        <v>100</v>
      </c>
      <c r="E40" s="123" t="s">
        <v>194</v>
      </c>
    </row>
    <row r="41" spans="1:6" s="97" customFormat="1" ht="23.1" customHeight="1" x14ac:dyDescent="0.45">
      <c r="A41" s="96"/>
      <c r="B41" s="195"/>
      <c r="C41" s="107" t="s">
        <v>199</v>
      </c>
      <c r="D41" s="122">
        <v>100</v>
      </c>
      <c r="E41" s="123" t="s">
        <v>194</v>
      </c>
    </row>
    <row r="42" spans="1:6" s="97" customFormat="1" ht="23.1" customHeight="1" x14ac:dyDescent="0.45">
      <c r="A42" s="96"/>
      <c r="B42" s="195"/>
      <c r="C42" s="107" t="s">
        <v>200</v>
      </c>
      <c r="D42" s="122">
        <v>100</v>
      </c>
      <c r="E42" s="123" t="s">
        <v>194</v>
      </c>
    </row>
    <row r="43" spans="1:6" s="97" customFormat="1" ht="23.1" customHeight="1" x14ac:dyDescent="0.45">
      <c r="A43" s="96"/>
      <c r="B43" s="195"/>
      <c r="C43" s="107" t="s">
        <v>201</v>
      </c>
      <c r="D43" s="122">
        <v>100</v>
      </c>
      <c r="E43" s="123" t="s">
        <v>202</v>
      </c>
    </row>
    <row r="44" spans="1:6" s="97" customFormat="1" ht="23.1" customHeight="1" x14ac:dyDescent="0.45">
      <c r="A44" s="96"/>
      <c r="B44" s="195"/>
      <c r="C44" s="107" t="s">
        <v>203</v>
      </c>
      <c r="D44" s="122">
        <v>100</v>
      </c>
      <c r="E44" s="120" t="s">
        <v>182</v>
      </c>
    </row>
    <row r="45" spans="1:6" s="97" customFormat="1" ht="23.1" customHeight="1" x14ac:dyDescent="0.45">
      <c r="A45" s="96"/>
      <c r="B45" s="195"/>
      <c r="C45" s="107" t="s">
        <v>204</v>
      </c>
      <c r="D45" s="122">
        <v>100</v>
      </c>
      <c r="E45" s="123" t="s">
        <v>182</v>
      </c>
    </row>
    <row r="46" spans="1:6" s="97" customFormat="1" ht="23.1" customHeight="1" x14ac:dyDescent="0.45">
      <c r="A46" s="96"/>
      <c r="B46" s="195"/>
      <c r="C46" s="107" t="s">
        <v>205</v>
      </c>
      <c r="D46" s="122">
        <v>100</v>
      </c>
      <c r="E46" s="123" t="s">
        <v>182</v>
      </c>
    </row>
    <row r="47" spans="1:6" s="97" customFormat="1" ht="23.1" customHeight="1" x14ac:dyDescent="0.45">
      <c r="A47" s="96"/>
      <c r="B47" s="195"/>
      <c r="C47" s="107" t="s">
        <v>206</v>
      </c>
      <c r="D47" s="122">
        <v>100</v>
      </c>
      <c r="E47" s="123" t="s">
        <v>182</v>
      </c>
      <c r="F47" s="140"/>
    </row>
    <row r="48" spans="1:6" s="97" customFormat="1" ht="23.1" customHeight="1" x14ac:dyDescent="0.45">
      <c r="A48" s="96"/>
      <c r="B48" s="195"/>
      <c r="C48" s="107" t="s">
        <v>207</v>
      </c>
      <c r="D48" s="122">
        <v>100</v>
      </c>
      <c r="E48" s="123" t="s">
        <v>182</v>
      </c>
    </row>
    <row r="49" spans="1:5" s="97" customFormat="1" ht="23.1" customHeight="1" x14ac:dyDescent="0.45">
      <c r="A49" s="96"/>
      <c r="B49" s="195"/>
      <c r="C49" s="107" t="s">
        <v>208</v>
      </c>
      <c r="D49" s="122">
        <v>40</v>
      </c>
      <c r="E49" s="123" t="s">
        <v>182</v>
      </c>
    </row>
    <row r="50" spans="1:5" s="97" customFormat="1" ht="23.1" customHeight="1" x14ac:dyDescent="0.45">
      <c r="A50" s="96"/>
      <c r="B50" s="195"/>
      <c r="C50" s="107" t="s">
        <v>209</v>
      </c>
      <c r="D50" s="122">
        <v>25.5</v>
      </c>
      <c r="E50" s="123" t="s">
        <v>182</v>
      </c>
    </row>
    <row r="51" spans="1:5" s="97" customFormat="1" ht="23.1" customHeight="1" x14ac:dyDescent="0.45">
      <c r="A51" s="96"/>
      <c r="B51" s="195"/>
      <c r="C51" s="107" t="s">
        <v>210</v>
      </c>
      <c r="D51" s="122">
        <v>38.799999999999997</v>
      </c>
      <c r="E51" s="123" t="s">
        <v>211</v>
      </c>
    </row>
    <row r="52" spans="1:5" s="97" customFormat="1" ht="23.1" customHeight="1" x14ac:dyDescent="0.45">
      <c r="A52" s="96"/>
      <c r="B52" s="195"/>
      <c r="C52" s="110" t="s">
        <v>212</v>
      </c>
      <c r="D52" s="119">
        <v>28.5</v>
      </c>
      <c r="E52" s="123" t="s">
        <v>211</v>
      </c>
    </row>
    <row r="53" spans="1:5" s="97" customFormat="1" ht="23.1" customHeight="1" x14ac:dyDescent="0.45">
      <c r="A53" s="96"/>
      <c r="B53" s="195"/>
      <c r="C53" s="107" t="s">
        <v>213</v>
      </c>
      <c r="D53" s="122">
        <v>100</v>
      </c>
      <c r="E53" s="123" t="s">
        <v>214</v>
      </c>
    </row>
    <row r="54" spans="1:5" s="97" customFormat="1" ht="23.1" customHeight="1" x14ac:dyDescent="0.45">
      <c r="A54" s="96"/>
      <c r="B54" s="195"/>
      <c r="C54" s="107" t="s">
        <v>215</v>
      </c>
      <c r="D54" s="122">
        <v>28.9</v>
      </c>
      <c r="E54" s="123" t="s">
        <v>214</v>
      </c>
    </row>
    <row r="55" spans="1:5" s="97" customFormat="1" ht="23.1" customHeight="1" x14ac:dyDescent="0.45">
      <c r="A55" s="96"/>
      <c r="B55" s="195"/>
      <c r="C55" s="107" t="s">
        <v>216</v>
      </c>
      <c r="D55" s="122">
        <v>33.299999999999997</v>
      </c>
      <c r="E55" s="123" t="s">
        <v>214</v>
      </c>
    </row>
    <row r="56" spans="1:5" s="97" customFormat="1" ht="23.1" customHeight="1" x14ac:dyDescent="0.45">
      <c r="A56" s="96"/>
      <c r="B56" s="195"/>
      <c r="C56" s="107" t="s">
        <v>217</v>
      </c>
      <c r="D56" s="122">
        <v>33.299999999999997</v>
      </c>
      <c r="E56" s="123" t="s">
        <v>214</v>
      </c>
    </row>
    <row r="57" spans="1:5" s="97" customFormat="1" ht="23.1" customHeight="1" x14ac:dyDescent="0.45">
      <c r="A57" s="96"/>
      <c r="B57" s="195"/>
      <c r="C57" s="107" t="s">
        <v>218</v>
      </c>
      <c r="D57" s="122">
        <v>100</v>
      </c>
      <c r="E57" s="123" t="s">
        <v>177</v>
      </c>
    </row>
    <row r="58" spans="1:5" s="97" customFormat="1" ht="23.1" customHeight="1" x14ac:dyDescent="0.45">
      <c r="A58" s="96"/>
      <c r="B58" s="195"/>
      <c r="C58" s="107" t="s">
        <v>219</v>
      </c>
      <c r="D58" s="122">
        <v>100</v>
      </c>
      <c r="E58" s="123" t="s">
        <v>185</v>
      </c>
    </row>
    <row r="59" spans="1:5" s="97" customFormat="1" ht="23.1" customHeight="1" x14ac:dyDescent="0.45">
      <c r="A59" s="96"/>
      <c r="B59" s="195"/>
      <c r="C59" s="107" t="s">
        <v>220</v>
      </c>
      <c r="D59" s="122">
        <v>100</v>
      </c>
      <c r="E59" s="123" t="s">
        <v>191</v>
      </c>
    </row>
    <row r="60" spans="1:5" s="97" customFormat="1" ht="23.1" customHeight="1" x14ac:dyDescent="0.45">
      <c r="A60" s="96"/>
      <c r="B60" s="195"/>
      <c r="C60" s="107" t="s">
        <v>221</v>
      </c>
      <c r="D60" s="122">
        <v>100</v>
      </c>
      <c r="E60" s="123" t="s">
        <v>170</v>
      </c>
    </row>
    <row r="61" spans="1:5" s="97" customFormat="1" ht="23.1" customHeight="1" x14ac:dyDescent="0.45">
      <c r="A61" s="96"/>
      <c r="B61" s="195"/>
      <c r="C61" s="107" t="s">
        <v>222</v>
      </c>
      <c r="D61" s="122">
        <v>100</v>
      </c>
      <c r="E61" s="123" t="s">
        <v>170</v>
      </c>
    </row>
    <row r="62" spans="1:5" s="97" customFormat="1" ht="23.1" customHeight="1" x14ac:dyDescent="0.45">
      <c r="A62" s="96"/>
      <c r="B62" s="195"/>
      <c r="C62" s="107" t="s">
        <v>223</v>
      </c>
      <c r="D62" s="122">
        <v>100</v>
      </c>
      <c r="E62" s="123" t="s">
        <v>224</v>
      </c>
    </row>
    <row r="63" spans="1:5" s="97" customFormat="1" ht="23.1" customHeight="1" x14ac:dyDescent="0.45">
      <c r="A63" s="96"/>
      <c r="B63" s="195"/>
      <c r="C63" s="107" t="s">
        <v>225</v>
      </c>
      <c r="D63" s="122">
        <v>100</v>
      </c>
      <c r="E63" s="123" t="s">
        <v>224</v>
      </c>
    </row>
    <row r="64" spans="1:5" s="97" customFormat="1" ht="23.1" customHeight="1" x14ac:dyDescent="0.45">
      <c r="A64" s="96"/>
      <c r="B64" s="195"/>
      <c r="C64" s="107" t="s">
        <v>226</v>
      </c>
      <c r="D64" s="122">
        <v>30.8</v>
      </c>
      <c r="E64" s="123" t="s">
        <v>224</v>
      </c>
    </row>
    <row r="65" spans="1:5" s="97" customFormat="1" ht="23.1" customHeight="1" x14ac:dyDescent="0.45">
      <c r="A65" s="96"/>
      <c r="B65" s="195"/>
      <c r="C65" s="107" t="s">
        <v>227</v>
      </c>
      <c r="D65" s="122">
        <v>100</v>
      </c>
      <c r="E65" s="123" t="s">
        <v>224</v>
      </c>
    </row>
    <row r="66" spans="1:5" s="97" customFormat="1" ht="23.1" customHeight="1" x14ac:dyDescent="0.45">
      <c r="A66" s="96"/>
      <c r="B66" s="195"/>
      <c r="C66" s="107" t="s">
        <v>228</v>
      </c>
      <c r="D66" s="122">
        <v>100</v>
      </c>
      <c r="E66" s="123" t="s">
        <v>229</v>
      </c>
    </row>
    <row r="67" spans="1:5" s="97" customFormat="1" ht="23.1" customHeight="1" thickBot="1" x14ac:dyDescent="0.5">
      <c r="A67" s="96"/>
      <c r="B67" s="197"/>
      <c r="C67" s="141" t="s">
        <v>230</v>
      </c>
      <c r="D67" s="142">
        <v>50</v>
      </c>
      <c r="E67" s="143" t="s">
        <v>231</v>
      </c>
    </row>
    <row r="68" spans="1:5" s="97" customFormat="1" ht="21" x14ac:dyDescent="0.45">
      <c r="A68" s="96"/>
    </row>
    <row r="69" spans="1:5" s="97" customFormat="1" ht="21" x14ac:dyDescent="0.45">
      <c r="A69" s="96" t="s">
        <v>232</v>
      </c>
    </row>
    <row r="70" spans="1:5" s="97" customFormat="1" ht="21" x14ac:dyDescent="0.45">
      <c r="A70" s="96"/>
    </row>
    <row r="71" spans="1:5" s="97" customFormat="1" ht="21" customHeight="1" x14ac:dyDescent="0.45">
      <c r="A71" s="96"/>
      <c r="B71" s="198" t="s">
        <v>233</v>
      </c>
      <c r="C71" s="198"/>
      <c r="D71" s="198"/>
      <c r="E71" s="198"/>
    </row>
    <row r="72" spans="1:5" s="97" customFormat="1" ht="21.75" customHeight="1" x14ac:dyDescent="0.45">
      <c r="A72" s="96"/>
      <c r="B72" s="198"/>
      <c r="C72" s="198"/>
      <c r="D72" s="198"/>
      <c r="E72" s="198"/>
    </row>
    <row r="73" spans="1:5" s="97" customFormat="1" ht="24" customHeight="1" x14ac:dyDescent="0.45">
      <c r="A73" s="96"/>
    </row>
    <row r="74" spans="1:5" s="97" customFormat="1" ht="21" x14ac:dyDescent="0.45">
      <c r="A74" s="96" t="s">
        <v>234</v>
      </c>
    </row>
    <row r="75" spans="1:5" s="97" customFormat="1" ht="24" customHeight="1" x14ac:dyDescent="0.45">
      <c r="A75" s="96"/>
    </row>
    <row r="76" spans="1:5" s="146" customFormat="1" ht="21" customHeight="1" x14ac:dyDescent="0.45">
      <c r="A76" s="144"/>
      <c r="B76" s="145" t="s">
        <v>235</v>
      </c>
      <c r="C76" s="145"/>
    </row>
    <row r="77" spans="1:5" s="148" customFormat="1" ht="24.75" customHeight="1" x14ac:dyDescent="0.45">
      <c r="A77" s="147"/>
      <c r="B77" s="199" t="s">
        <v>236</v>
      </c>
      <c r="C77" s="199"/>
      <c r="D77" s="199"/>
      <c r="E77" s="199"/>
    </row>
    <row r="78" spans="1:5" s="148" customFormat="1" ht="24.75" customHeight="1" x14ac:dyDescent="0.45">
      <c r="A78" s="149"/>
      <c r="B78" s="199"/>
      <c r="C78" s="199"/>
      <c r="D78" s="199"/>
      <c r="E78" s="199"/>
    </row>
    <row r="79" spans="1:5" s="148" customFormat="1" ht="24.75" customHeight="1" x14ac:dyDescent="0.45">
      <c r="A79" s="149"/>
      <c r="B79" s="199"/>
      <c r="C79" s="199"/>
      <c r="D79" s="199"/>
      <c r="E79" s="199"/>
    </row>
    <row r="80" spans="1:5" s="148" customFormat="1" ht="24.75" customHeight="1" x14ac:dyDescent="0.45">
      <c r="A80" s="149"/>
      <c r="B80" s="199"/>
      <c r="C80" s="199"/>
      <c r="D80" s="199"/>
      <c r="E80" s="199"/>
    </row>
    <row r="81" spans="1:5" s="148" customFormat="1" ht="24.75" customHeight="1" x14ac:dyDescent="0.45">
      <c r="A81" s="149"/>
      <c r="B81" s="150"/>
      <c r="C81" s="150"/>
      <c r="D81" s="150"/>
      <c r="E81" s="150"/>
    </row>
    <row r="82" spans="1:5" s="146" customFormat="1" ht="21" customHeight="1" x14ac:dyDescent="0.45">
      <c r="A82" s="144"/>
      <c r="B82" s="145" t="s">
        <v>237</v>
      </c>
      <c r="C82" s="145"/>
    </row>
    <row r="83" spans="1:5" s="148" customFormat="1" ht="24.75" customHeight="1" x14ac:dyDescent="0.45">
      <c r="A83" s="147"/>
      <c r="B83" s="199" t="s">
        <v>238</v>
      </c>
      <c r="C83" s="199"/>
      <c r="D83" s="199"/>
      <c r="E83" s="199"/>
    </row>
    <row r="84" spans="1:5" s="148" customFormat="1" ht="24.75" customHeight="1" x14ac:dyDescent="0.45">
      <c r="A84" s="149"/>
      <c r="B84" s="199"/>
      <c r="C84" s="199"/>
      <c r="D84" s="199"/>
      <c r="E84" s="199"/>
    </row>
    <row r="85" spans="1:5" s="148" customFormat="1" ht="24.75" customHeight="1" x14ac:dyDescent="0.45">
      <c r="A85" s="149"/>
      <c r="B85" s="150"/>
      <c r="C85" s="150"/>
      <c r="D85" s="150"/>
      <c r="E85" s="150"/>
    </row>
  </sheetData>
  <mergeCells count="11">
    <mergeCell ref="B27:B28"/>
    <mergeCell ref="A1:E1"/>
    <mergeCell ref="B10:B17"/>
    <mergeCell ref="B18:B20"/>
    <mergeCell ref="B21:B22"/>
    <mergeCell ref="B23:B26"/>
    <mergeCell ref="B29:B34"/>
    <mergeCell ref="B36:B67"/>
    <mergeCell ref="B71:E72"/>
    <mergeCell ref="B77:E80"/>
    <mergeCell ref="B83:E84"/>
  </mergeCells>
  <phoneticPr fontId="4"/>
  <printOptions horizontalCentered="1"/>
  <pageMargins left="0.70866141732283472" right="0.70866141732283472" top="0.74803149606299213" bottom="0.74803149606299213" header="0.31496062992125984" footer="0.31496062992125984"/>
  <pageSetup paperSize="9" scale="44" orientation="portrait" r:id="rId1"/>
  <rowBreaks count="1" manualBreakCount="1">
    <brk id="67"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CEEB9-7610-4D7B-9DBD-81E0183D3304}">
  <sheetPr>
    <pageSetUpPr fitToPage="1"/>
  </sheetPr>
  <dimension ref="B1:Q67"/>
  <sheetViews>
    <sheetView showGridLines="0" view="pageBreakPreview" zoomScale="60" zoomScaleNormal="55" workbookViewId="0"/>
  </sheetViews>
  <sheetFormatPr defaultColWidth="8" defaultRowHeight="19.2" x14ac:dyDescent="0.45"/>
  <cols>
    <col min="1" max="1" width="2.3984375" style="152" customWidth="1"/>
    <col min="2" max="6" width="1.8984375" style="152" customWidth="1"/>
    <col min="7" max="7" width="2.3984375" style="152" customWidth="1"/>
    <col min="8" max="8" width="29.5" style="152" customWidth="1"/>
    <col min="9" max="15" width="25.796875" style="152" customWidth="1"/>
    <col min="16" max="16" width="2.3984375" style="152" customWidth="1"/>
    <col min="17" max="256" width="8" style="152"/>
    <col min="257" max="257" width="2.3984375" style="152" customWidth="1"/>
    <col min="258" max="262" width="1.8984375" style="152" customWidth="1"/>
    <col min="263" max="263" width="2.3984375" style="152" customWidth="1"/>
    <col min="264" max="264" width="9.59765625" style="152" customWidth="1"/>
    <col min="265" max="268" width="19.5" style="152" customWidth="1"/>
    <col min="269" max="269" width="20.3984375" style="152" customWidth="1"/>
    <col min="270" max="271" width="19.5" style="152" customWidth="1"/>
    <col min="272" max="512" width="8" style="152"/>
    <col min="513" max="513" width="2.3984375" style="152" customWidth="1"/>
    <col min="514" max="518" width="1.8984375" style="152" customWidth="1"/>
    <col min="519" max="519" width="2.3984375" style="152" customWidth="1"/>
    <col min="520" max="520" width="9.59765625" style="152" customWidth="1"/>
    <col min="521" max="524" width="19.5" style="152" customWidth="1"/>
    <col min="525" max="525" width="20.3984375" style="152" customWidth="1"/>
    <col min="526" max="527" width="19.5" style="152" customWidth="1"/>
    <col min="528" max="768" width="8" style="152"/>
    <col min="769" max="769" width="2.3984375" style="152" customWidth="1"/>
    <col min="770" max="774" width="1.8984375" style="152" customWidth="1"/>
    <col min="775" max="775" width="2.3984375" style="152" customWidth="1"/>
    <col min="776" max="776" width="9.59765625" style="152" customWidth="1"/>
    <col min="777" max="780" width="19.5" style="152" customWidth="1"/>
    <col min="781" max="781" width="20.3984375" style="152" customWidth="1"/>
    <col min="782" max="783" width="19.5" style="152" customWidth="1"/>
    <col min="784" max="1024" width="8" style="152"/>
    <col min="1025" max="1025" width="2.3984375" style="152" customWidth="1"/>
    <col min="1026" max="1030" width="1.8984375" style="152" customWidth="1"/>
    <col min="1031" max="1031" width="2.3984375" style="152" customWidth="1"/>
    <col min="1032" max="1032" width="9.59765625" style="152" customWidth="1"/>
    <col min="1033" max="1036" width="19.5" style="152" customWidth="1"/>
    <col min="1037" max="1037" width="20.3984375" style="152" customWidth="1"/>
    <col min="1038" max="1039" width="19.5" style="152" customWidth="1"/>
    <col min="1040" max="1280" width="8" style="152"/>
    <col min="1281" max="1281" width="2.3984375" style="152" customWidth="1"/>
    <col min="1282" max="1286" width="1.8984375" style="152" customWidth="1"/>
    <col min="1287" max="1287" width="2.3984375" style="152" customWidth="1"/>
    <col min="1288" max="1288" width="9.59765625" style="152" customWidth="1"/>
    <col min="1289" max="1292" width="19.5" style="152" customWidth="1"/>
    <col min="1293" max="1293" width="20.3984375" style="152" customWidth="1"/>
    <col min="1294" max="1295" width="19.5" style="152" customWidth="1"/>
    <col min="1296" max="1536" width="8" style="152"/>
    <col min="1537" max="1537" width="2.3984375" style="152" customWidth="1"/>
    <col min="1538" max="1542" width="1.8984375" style="152" customWidth="1"/>
    <col min="1543" max="1543" width="2.3984375" style="152" customWidth="1"/>
    <col min="1544" max="1544" width="9.59765625" style="152" customWidth="1"/>
    <col min="1545" max="1548" width="19.5" style="152" customWidth="1"/>
    <col min="1549" max="1549" width="20.3984375" style="152" customWidth="1"/>
    <col min="1550" max="1551" width="19.5" style="152" customWidth="1"/>
    <col min="1552" max="1792" width="8" style="152"/>
    <col min="1793" max="1793" width="2.3984375" style="152" customWidth="1"/>
    <col min="1794" max="1798" width="1.8984375" style="152" customWidth="1"/>
    <col min="1799" max="1799" width="2.3984375" style="152" customWidth="1"/>
    <col min="1800" max="1800" width="9.59765625" style="152" customWidth="1"/>
    <col min="1801" max="1804" width="19.5" style="152" customWidth="1"/>
    <col min="1805" max="1805" width="20.3984375" style="152" customWidth="1"/>
    <col min="1806" max="1807" width="19.5" style="152" customWidth="1"/>
    <col min="1808" max="2048" width="8" style="152"/>
    <col min="2049" max="2049" width="2.3984375" style="152" customWidth="1"/>
    <col min="2050" max="2054" width="1.8984375" style="152" customWidth="1"/>
    <col min="2055" max="2055" width="2.3984375" style="152" customWidth="1"/>
    <col min="2056" max="2056" width="9.59765625" style="152" customWidth="1"/>
    <col min="2057" max="2060" width="19.5" style="152" customWidth="1"/>
    <col min="2061" max="2061" width="20.3984375" style="152" customWidth="1"/>
    <col min="2062" max="2063" width="19.5" style="152" customWidth="1"/>
    <col min="2064" max="2304" width="8" style="152"/>
    <col min="2305" max="2305" width="2.3984375" style="152" customWidth="1"/>
    <col min="2306" max="2310" width="1.8984375" style="152" customWidth="1"/>
    <col min="2311" max="2311" width="2.3984375" style="152" customWidth="1"/>
    <col min="2312" max="2312" width="9.59765625" style="152" customWidth="1"/>
    <col min="2313" max="2316" width="19.5" style="152" customWidth="1"/>
    <col min="2317" max="2317" width="20.3984375" style="152" customWidth="1"/>
    <col min="2318" max="2319" width="19.5" style="152" customWidth="1"/>
    <col min="2320" max="2560" width="8" style="152"/>
    <col min="2561" max="2561" width="2.3984375" style="152" customWidth="1"/>
    <col min="2562" max="2566" width="1.8984375" style="152" customWidth="1"/>
    <col min="2567" max="2567" width="2.3984375" style="152" customWidth="1"/>
    <col min="2568" max="2568" width="9.59765625" style="152" customWidth="1"/>
    <col min="2569" max="2572" width="19.5" style="152" customWidth="1"/>
    <col min="2573" max="2573" width="20.3984375" style="152" customWidth="1"/>
    <col min="2574" max="2575" width="19.5" style="152" customWidth="1"/>
    <col min="2576" max="2816" width="8" style="152"/>
    <col min="2817" max="2817" width="2.3984375" style="152" customWidth="1"/>
    <col min="2818" max="2822" width="1.8984375" style="152" customWidth="1"/>
    <col min="2823" max="2823" width="2.3984375" style="152" customWidth="1"/>
    <col min="2824" max="2824" width="9.59765625" style="152" customWidth="1"/>
    <col min="2825" max="2828" width="19.5" style="152" customWidth="1"/>
    <col min="2829" max="2829" width="20.3984375" style="152" customWidth="1"/>
    <col min="2830" max="2831" width="19.5" style="152" customWidth="1"/>
    <col min="2832" max="3072" width="8" style="152"/>
    <col min="3073" max="3073" width="2.3984375" style="152" customWidth="1"/>
    <col min="3074" max="3078" width="1.8984375" style="152" customWidth="1"/>
    <col min="3079" max="3079" width="2.3984375" style="152" customWidth="1"/>
    <col min="3080" max="3080" width="9.59765625" style="152" customWidth="1"/>
    <col min="3081" max="3084" width="19.5" style="152" customWidth="1"/>
    <col min="3085" max="3085" width="20.3984375" style="152" customWidth="1"/>
    <col min="3086" max="3087" width="19.5" style="152" customWidth="1"/>
    <col min="3088" max="3328" width="8" style="152"/>
    <col min="3329" max="3329" width="2.3984375" style="152" customWidth="1"/>
    <col min="3330" max="3334" width="1.8984375" style="152" customWidth="1"/>
    <col min="3335" max="3335" width="2.3984375" style="152" customWidth="1"/>
    <col min="3336" max="3336" width="9.59765625" style="152" customWidth="1"/>
    <col min="3337" max="3340" width="19.5" style="152" customWidth="1"/>
    <col min="3341" max="3341" width="20.3984375" style="152" customWidth="1"/>
    <col min="3342" max="3343" width="19.5" style="152" customWidth="1"/>
    <col min="3344" max="3584" width="8" style="152"/>
    <col min="3585" max="3585" width="2.3984375" style="152" customWidth="1"/>
    <col min="3586" max="3590" width="1.8984375" style="152" customWidth="1"/>
    <col min="3591" max="3591" width="2.3984375" style="152" customWidth="1"/>
    <col min="3592" max="3592" width="9.59765625" style="152" customWidth="1"/>
    <col min="3593" max="3596" width="19.5" style="152" customWidth="1"/>
    <col min="3597" max="3597" width="20.3984375" style="152" customWidth="1"/>
    <col min="3598" max="3599" width="19.5" style="152" customWidth="1"/>
    <col min="3600" max="3840" width="8" style="152"/>
    <col min="3841" max="3841" width="2.3984375" style="152" customWidth="1"/>
    <col min="3842" max="3846" width="1.8984375" style="152" customWidth="1"/>
    <col min="3847" max="3847" width="2.3984375" style="152" customWidth="1"/>
    <col min="3848" max="3848" width="9.59765625" style="152" customWidth="1"/>
    <col min="3849" max="3852" width="19.5" style="152" customWidth="1"/>
    <col min="3853" max="3853" width="20.3984375" style="152" customWidth="1"/>
    <col min="3854" max="3855" width="19.5" style="152" customWidth="1"/>
    <col min="3856" max="4096" width="8" style="152"/>
    <col min="4097" max="4097" width="2.3984375" style="152" customWidth="1"/>
    <col min="4098" max="4102" width="1.8984375" style="152" customWidth="1"/>
    <col min="4103" max="4103" width="2.3984375" style="152" customWidth="1"/>
    <col min="4104" max="4104" width="9.59765625" style="152" customWidth="1"/>
    <col min="4105" max="4108" width="19.5" style="152" customWidth="1"/>
    <col min="4109" max="4109" width="20.3984375" style="152" customWidth="1"/>
    <col min="4110" max="4111" width="19.5" style="152" customWidth="1"/>
    <col min="4112" max="4352" width="8" style="152"/>
    <col min="4353" max="4353" width="2.3984375" style="152" customWidth="1"/>
    <col min="4354" max="4358" width="1.8984375" style="152" customWidth="1"/>
    <col min="4359" max="4359" width="2.3984375" style="152" customWidth="1"/>
    <col min="4360" max="4360" width="9.59765625" style="152" customWidth="1"/>
    <col min="4361" max="4364" width="19.5" style="152" customWidth="1"/>
    <col min="4365" max="4365" width="20.3984375" style="152" customWidth="1"/>
    <col min="4366" max="4367" width="19.5" style="152" customWidth="1"/>
    <col min="4368" max="4608" width="8" style="152"/>
    <col min="4609" max="4609" width="2.3984375" style="152" customWidth="1"/>
    <col min="4610" max="4614" width="1.8984375" style="152" customWidth="1"/>
    <col min="4615" max="4615" width="2.3984375" style="152" customWidth="1"/>
    <col min="4616" max="4616" width="9.59765625" style="152" customWidth="1"/>
    <col min="4617" max="4620" width="19.5" style="152" customWidth="1"/>
    <col min="4621" max="4621" width="20.3984375" style="152" customWidth="1"/>
    <col min="4622" max="4623" width="19.5" style="152" customWidth="1"/>
    <col min="4624" max="4864" width="8" style="152"/>
    <col min="4865" max="4865" width="2.3984375" style="152" customWidth="1"/>
    <col min="4866" max="4870" width="1.8984375" style="152" customWidth="1"/>
    <col min="4871" max="4871" width="2.3984375" style="152" customWidth="1"/>
    <col min="4872" max="4872" width="9.59765625" style="152" customWidth="1"/>
    <col min="4873" max="4876" width="19.5" style="152" customWidth="1"/>
    <col min="4877" max="4877" width="20.3984375" style="152" customWidth="1"/>
    <col min="4878" max="4879" width="19.5" style="152" customWidth="1"/>
    <col min="4880" max="5120" width="8" style="152"/>
    <col min="5121" max="5121" width="2.3984375" style="152" customWidth="1"/>
    <col min="5122" max="5126" width="1.8984375" style="152" customWidth="1"/>
    <col min="5127" max="5127" width="2.3984375" style="152" customWidth="1"/>
    <col min="5128" max="5128" width="9.59765625" style="152" customWidth="1"/>
    <col min="5129" max="5132" width="19.5" style="152" customWidth="1"/>
    <col min="5133" max="5133" width="20.3984375" style="152" customWidth="1"/>
    <col min="5134" max="5135" width="19.5" style="152" customWidth="1"/>
    <col min="5136" max="5376" width="8" style="152"/>
    <col min="5377" max="5377" width="2.3984375" style="152" customWidth="1"/>
    <col min="5378" max="5382" width="1.8984375" style="152" customWidth="1"/>
    <col min="5383" max="5383" width="2.3984375" style="152" customWidth="1"/>
    <col min="5384" max="5384" width="9.59765625" style="152" customWidth="1"/>
    <col min="5385" max="5388" width="19.5" style="152" customWidth="1"/>
    <col min="5389" max="5389" width="20.3984375" style="152" customWidth="1"/>
    <col min="5390" max="5391" width="19.5" style="152" customWidth="1"/>
    <col min="5392" max="5632" width="8" style="152"/>
    <col min="5633" max="5633" width="2.3984375" style="152" customWidth="1"/>
    <col min="5634" max="5638" width="1.8984375" style="152" customWidth="1"/>
    <col min="5639" max="5639" width="2.3984375" style="152" customWidth="1"/>
    <col min="5640" max="5640" width="9.59765625" style="152" customWidth="1"/>
    <col min="5641" max="5644" width="19.5" style="152" customWidth="1"/>
    <col min="5645" max="5645" width="20.3984375" style="152" customWidth="1"/>
    <col min="5646" max="5647" width="19.5" style="152" customWidth="1"/>
    <col min="5648" max="5888" width="8" style="152"/>
    <col min="5889" max="5889" width="2.3984375" style="152" customWidth="1"/>
    <col min="5890" max="5894" width="1.8984375" style="152" customWidth="1"/>
    <col min="5895" max="5895" width="2.3984375" style="152" customWidth="1"/>
    <col min="5896" max="5896" width="9.59765625" style="152" customWidth="1"/>
    <col min="5897" max="5900" width="19.5" style="152" customWidth="1"/>
    <col min="5901" max="5901" width="20.3984375" style="152" customWidth="1"/>
    <col min="5902" max="5903" width="19.5" style="152" customWidth="1"/>
    <col min="5904" max="6144" width="8" style="152"/>
    <col min="6145" max="6145" width="2.3984375" style="152" customWidth="1"/>
    <col min="6146" max="6150" width="1.8984375" style="152" customWidth="1"/>
    <col min="6151" max="6151" width="2.3984375" style="152" customWidth="1"/>
    <col min="6152" max="6152" width="9.59765625" style="152" customWidth="1"/>
    <col min="6153" max="6156" width="19.5" style="152" customWidth="1"/>
    <col min="6157" max="6157" width="20.3984375" style="152" customWidth="1"/>
    <col min="6158" max="6159" width="19.5" style="152" customWidth="1"/>
    <col min="6160" max="6400" width="8" style="152"/>
    <col min="6401" max="6401" width="2.3984375" style="152" customWidth="1"/>
    <col min="6402" max="6406" width="1.8984375" style="152" customWidth="1"/>
    <col min="6407" max="6407" width="2.3984375" style="152" customWidth="1"/>
    <col min="6408" max="6408" width="9.59765625" style="152" customWidth="1"/>
    <col min="6409" max="6412" width="19.5" style="152" customWidth="1"/>
    <col min="6413" max="6413" width="20.3984375" style="152" customWidth="1"/>
    <col min="6414" max="6415" width="19.5" style="152" customWidth="1"/>
    <col min="6416" max="6656" width="8" style="152"/>
    <col min="6657" max="6657" width="2.3984375" style="152" customWidth="1"/>
    <col min="6658" max="6662" width="1.8984375" style="152" customWidth="1"/>
    <col min="6663" max="6663" width="2.3984375" style="152" customWidth="1"/>
    <col min="6664" max="6664" width="9.59765625" style="152" customWidth="1"/>
    <col min="6665" max="6668" width="19.5" style="152" customWidth="1"/>
    <col min="6669" max="6669" width="20.3984375" style="152" customWidth="1"/>
    <col min="6670" max="6671" width="19.5" style="152" customWidth="1"/>
    <col min="6672" max="6912" width="8" style="152"/>
    <col min="6913" max="6913" width="2.3984375" style="152" customWidth="1"/>
    <col min="6914" max="6918" width="1.8984375" style="152" customWidth="1"/>
    <col min="6919" max="6919" width="2.3984375" style="152" customWidth="1"/>
    <col min="6920" max="6920" width="9.59765625" style="152" customWidth="1"/>
    <col min="6921" max="6924" width="19.5" style="152" customWidth="1"/>
    <col min="6925" max="6925" width="20.3984375" style="152" customWidth="1"/>
    <col min="6926" max="6927" width="19.5" style="152" customWidth="1"/>
    <col min="6928" max="7168" width="8" style="152"/>
    <col min="7169" max="7169" width="2.3984375" style="152" customWidth="1"/>
    <col min="7170" max="7174" width="1.8984375" style="152" customWidth="1"/>
    <col min="7175" max="7175" width="2.3984375" style="152" customWidth="1"/>
    <col min="7176" max="7176" width="9.59765625" style="152" customWidth="1"/>
    <col min="7177" max="7180" width="19.5" style="152" customWidth="1"/>
    <col min="7181" max="7181" width="20.3984375" style="152" customWidth="1"/>
    <col min="7182" max="7183" width="19.5" style="152" customWidth="1"/>
    <col min="7184" max="7424" width="8" style="152"/>
    <col min="7425" max="7425" width="2.3984375" style="152" customWidth="1"/>
    <col min="7426" max="7430" width="1.8984375" style="152" customWidth="1"/>
    <col min="7431" max="7431" width="2.3984375" style="152" customWidth="1"/>
    <col min="7432" max="7432" width="9.59765625" style="152" customWidth="1"/>
    <col min="7433" max="7436" width="19.5" style="152" customWidth="1"/>
    <col min="7437" max="7437" width="20.3984375" style="152" customWidth="1"/>
    <col min="7438" max="7439" width="19.5" style="152" customWidth="1"/>
    <col min="7440" max="7680" width="8" style="152"/>
    <col min="7681" max="7681" width="2.3984375" style="152" customWidth="1"/>
    <col min="7682" max="7686" width="1.8984375" style="152" customWidth="1"/>
    <col min="7687" max="7687" width="2.3984375" style="152" customWidth="1"/>
    <col min="7688" max="7688" width="9.59765625" style="152" customWidth="1"/>
    <col min="7689" max="7692" width="19.5" style="152" customWidth="1"/>
    <col min="7693" max="7693" width="20.3984375" style="152" customWidth="1"/>
    <col min="7694" max="7695" width="19.5" style="152" customWidth="1"/>
    <col min="7696" max="7936" width="8" style="152"/>
    <col min="7937" max="7937" width="2.3984375" style="152" customWidth="1"/>
    <col min="7938" max="7942" width="1.8984375" style="152" customWidth="1"/>
    <col min="7943" max="7943" width="2.3984375" style="152" customWidth="1"/>
    <col min="7944" max="7944" width="9.59765625" style="152" customWidth="1"/>
    <col min="7945" max="7948" width="19.5" style="152" customWidth="1"/>
    <col min="7949" max="7949" width="20.3984375" style="152" customWidth="1"/>
    <col min="7950" max="7951" width="19.5" style="152" customWidth="1"/>
    <col min="7952" max="8192" width="8" style="152"/>
    <col min="8193" max="8193" width="2.3984375" style="152" customWidth="1"/>
    <col min="8194" max="8198" width="1.8984375" style="152" customWidth="1"/>
    <col min="8199" max="8199" width="2.3984375" style="152" customWidth="1"/>
    <col min="8200" max="8200" width="9.59765625" style="152" customWidth="1"/>
    <col min="8201" max="8204" width="19.5" style="152" customWidth="1"/>
    <col min="8205" max="8205" width="20.3984375" style="152" customWidth="1"/>
    <col min="8206" max="8207" width="19.5" style="152" customWidth="1"/>
    <col min="8208" max="8448" width="8" style="152"/>
    <col min="8449" max="8449" width="2.3984375" style="152" customWidth="1"/>
    <col min="8450" max="8454" width="1.8984375" style="152" customWidth="1"/>
    <col min="8455" max="8455" width="2.3984375" style="152" customWidth="1"/>
    <col min="8456" max="8456" width="9.59765625" style="152" customWidth="1"/>
    <col min="8457" max="8460" width="19.5" style="152" customWidth="1"/>
    <col min="8461" max="8461" width="20.3984375" style="152" customWidth="1"/>
    <col min="8462" max="8463" width="19.5" style="152" customWidth="1"/>
    <col min="8464" max="8704" width="8" style="152"/>
    <col min="8705" max="8705" width="2.3984375" style="152" customWidth="1"/>
    <col min="8706" max="8710" width="1.8984375" style="152" customWidth="1"/>
    <col min="8711" max="8711" width="2.3984375" style="152" customWidth="1"/>
    <col min="8712" max="8712" width="9.59765625" style="152" customWidth="1"/>
    <col min="8713" max="8716" width="19.5" style="152" customWidth="1"/>
    <col min="8717" max="8717" width="20.3984375" style="152" customWidth="1"/>
    <col min="8718" max="8719" width="19.5" style="152" customWidth="1"/>
    <col min="8720" max="8960" width="8" style="152"/>
    <col min="8961" max="8961" width="2.3984375" style="152" customWidth="1"/>
    <col min="8962" max="8966" width="1.8984375" style="152" customWidth="1"/>
    <col min="8967" max="8967" width="2.3984375" style="152" customWidth="1"/>
    <col min="8968" max="8968" width="9.59765625" style="152" customWidth="1"/>
    <col min="8969" max="8972" width="19.5" style="152" customWidth="1"/>
    <col min="8973" max="8973" width="20.3984375" style="152" customWidth="1"/>
    <col min="8974" max="8975" width="19.5" style="152" customWidth="1"/>
    <col min="8976" max="9216" width="8" style="152"/>
    <col min="9217" max="9217" width="2.3984375" style="152" customWidth="1"/>
    <col min="9218" max="9222" width="1.8984375" style="152" customWidth="1"/>
    <col min="9223" max="9223" width="2.3984375" style="152" customWidth="1"/>
    <col min="9224" max="9224" width="9.59765625" style="152" customWidth="1"/>
    <col min="9225" max="9228" width="19.5" style="152" customWidth="1"/>
    <col min="9229" max="9229" width="20.3984375" style="152" customWidth="1"/>
    <col min="9230" max="9231" width="19.5" style="152" customWidth="1"/>
    <col min="9232" max="9472" width="8" style="152"/>
    <col min="9473" max="9473" width="2.3984375" style="152" customWidth="1"/>
    <col min="9474" max="9478" width="1.8984375" style="152" customWidth="1"/>
    <col min="9479" max="9479" width="2.3984375" style="152" customWidth="1"/>
    <col min="9480" max="9480" width="9.59765625" style="152" customWidth="1"/>
    <col min="9481" max="9484" width="19.5" style="152" customWidth="1"/>
    <col min="9485" max="9485" width="20.3984375" style="152" customWidth="1"/>
    <col min="9486" max="9487" width="19.5" style="152" customWidth="1"/>
    <col min="9488" max="9728" width="8" style="152"/>
    <col min="9729" max="9729" width="2.3984375" style="152" customWidth="1"/>
    <col min="9730" max="9734" width="1.8984375" style="152" customWidth="1"/>
    <col min="9735" max="9735" width="2.3984375" style="152" customWidth="1"/>
    <col min="9736" max="9736" width="9.59765625" style="152" customWidth="1"/>
    <col min="9737" max="9740" width="19.5" style="152" customWidth="1"/>
    <col min="9741" max="9741" width="20.3984375" style="152" customWidth="1"/>
    <col min="9742" max="9743" width="19.5" style="152" customWidth="1"/>
    <col min="9744" max="9984" width="8" style="152"/>
    <col min="9985" max="9985" width="2.3984375" style="152" customWidth="1"/>
    <col min="9986" max="9990" width="1.8984375" style="152" customWidth="1"/>
    <col min="9991" max="9991" width="2.3984375" style="152" customWidth="1"/>
    <col min="9992" max="9992" width="9.59765625" style="152" customWidth="1"/>
    <col min="9993" max="9996" width="19.5" style="152" customWidth="1"/>
    <col min="9997" max="9997" width="20.3984375" style="152" customWidth="1"/>
    <col min="9998" max="9999" width="19.5" style="152" customWidth="1"/>
    <col min="10000" max="10240" width="8" style="152"/>
    <col min="10241" max="10241" width="2.3984375" style="152" customWidth="1"/>
    <col min="10242" max="10246" width="1.8984375" style="152" customWidth="1"/>
    <col min="10247" max="10247" width="2.3984375" style="152" customWidth="1"/>
    <col min="10248" max="10248" width="9.59765625" style="152" customWidth="1"/>
    <col min="10249" max="10252" width="19.5" style="152" customWidth="1"/>
    <col min="10253" max="10253" width="20.3984375" style="152" customWidth="1"/>
    <col min="10254" max="10255" width="19.5" style="152" customWidth="1"/>
    <col min="10256" max="10496" width="8" style="152"/>
    <col min="10497" max="10497" width="2.3984375" style="152" customWidth="1"/>
    <col min="10498" max="10502" width="1.8984375" style="152" customWidth="1"/>
    <col min="10503" max="10503" width="2.3984375" style="152" customWidth="1"/>
    <col min="10504" max="10504" width="9.59765625" style="152" customWidth="1"/>
    <col min="10505" max="10508" width="19.5" style="152" customWidth="1"/>
    <col min="10509" max="10509" width="20.3984375" style="152" customWidth="1"/>
    <col min="10510" max="10511" width="19.5" style="152" customWidth="1"/>
    <col min="10512" max="10752" width="8" style="152"/>
    <col min="10753" max="10753" width="2.3984375" style="152" customWidth="1"/>
    <col min="10754" max="10758" width="1.8984375" style="152" customWidth="1"/>
    <col min="10759" max="10759" width="2.3984375" style="152" customWidth="1"/>
    <col min="10760" max="10760" width="9.59765625" style="152" customWidth="1"/>
    <col min="10761" max="10764" width="19.5" style="152" customWidth="1"/>
    <col min="10765" max="10765" width="20.3984375" style="152" customWidth="1"/>
    <col min="10766" max="10767" width="19.5" style="152" customWidth="1"/>
    <col min="10768" max="11008" width="8" style="152"/>
    <col min="11009" max="11009" width="2.3984375" style="152" customWidth="1"/>
    <col min="11010" max="11014" width="1.8984375" style="152" customWidth="1"/>
    <col min="11015" max="11015" width="2.3984375" style="152" customWidth="1"/>
    <col min="11016" max="11016" width="9.59765625" style="152" customWidth="1"/>
    <col min="11017" max="11020" width="19.5" style="152" customWidth="1"/>
    <col min="11021" max="11021" width="20.3984375" style="152" customWidth="1"/>
    <col min="11022" max="11023" width="19.5" style="152" customWidth="1"/>
    <col min="11024" max="11264" width="8" style="152"/>
    <col min="11265" max="11265" width="2.3984375" style="152" customWidth="1"/>
    <col min="11266" max="11270" width="1.8984375" style="152" customWidth="1"/>
    <col min="11271" max="11271" width="2.3984375" style="152" customWidth="1"/>
    <col min="11272" max="11272" width="9.59765625" style="152" customWidth="1"/>
    <col min="11273" max="11276" width="19.5" style="152" customWidth="1"/>
    <col min="11277" max="11277" width="20.3984375" style="152" customWidth="1"/>
    <col min="11278" max="11279" width="19.5" style="152" customWidth="1"/>
    <col min="11280" max="11520" width="8" style="152"/>
    <col min="11521" max="11521" width="2.3984375" style="152" customWidth="1"/>
    <col min="11522" max="11526" width="1.8984375" style="152" customWidth="1"/>
    <col min="11527" max="11527" width="2.3984375" style="152" customWidth="1"/>
    <col min="11528" max="11528" width="9.59765625" style="152" customWidth="1"/>
    <col min="11529" max="11532" width="19.5" style="152" customWidth="1"/>
    <col min="11533" max="11533" width="20.3984375" style="152" customWidth="1"/>
    <col min="11534" max="11535" width="19.5" style="152" customWidth="1"/>
    <col min="11536" max="11776" width="8" style="152"/>
    <col min="11777" max="11777" width="2.3984375" style="152" customWidth="1"/>
    <col min="11778" max="11782" width="1.8984375" style="152" customWidth="1"/>
    <col min="11783" max="11783" width="2.3984375" style="152" customWidth="1"/>
    <col min="11784" max="11784" width="9.59765625" style="152" customWidth="1"/>
    <col min="11785" max="11788" width="19.5" style="152" customWidth="1"/>
    <col min="11789" max="11789" width="20.3984375" style="152" customWidth="1"/>
    <col min="11790" max="11791" width="19.5" style="152" customWidth="1"/>
    <col min="11792" max="12032" width="8" style="152"/>
    <col min="12033" max="12033" width="2.3984375" style="152" customWidth="1"/>
    <col min="12034" max="12038" width="1.8984375" style="152" customWidth="1"/>
    <col min="12039" max="12039" width="2.3984375" style="152" customWidth="1"/>
    <col min="12040" max="12040" width="9.59765625" style="152" customWidth="1"/>
    <col min="12041" max="12044" width="19.5" style="152" customWidth="1"/>
    <col min="12045" max="12045" width="20.3984375" style="152" customWidth="1"/>
    <col min="12046" max="12047" width="19.5" style="152" customWidth="1"/>
    <col min="12048" max="12288" width="8" style="152"/>
    <col min="12289" max="12289" width="2.3984375" style="152" customWidth="1"/>
    <col min="12290" max="12294" width="1.8984375" style="152" customWidth="1"/>
    <col min="12295" max="12295" width="2.3984375" style="152" customWidth="1"/>
    <col min="12296" max="12296" width="9.59765625" style="152" customWidth="1"/>
    <col min="12297" max="12300" width="19.5" style="152" customWidth="1"/>
    <col min="12301" max="12301" width="20.3984375" style="152" customWidth="1"/>
    <col min="12302" max="12303" width="19.5" style="152" customWidth="1"/>
    <col min="12304" max="12544" width="8" style="152"/>
    <col min="12545" max="12545" width="2.3984375" style="152" customWidth="1"/>
    <col min="12546" max="12550" width="1.8984375" style="152" customWidth="1"/>
    <col min="12551" max="12551" width="2.3984375" style="152" customWidth="1"/>
    <col min="12552" max="12552" width="9.59765625" style="152" customWidth="1"/>
    <col min="12553" max="12556" width="19.5" style="152" customWidth="1"/>
    <col min="12557" max="12557" width="20.3984375" style="152" customWidth="1"/>
    <col min="12558" max="12559" width="19.5" style="152" customWidth="1"/>
    <col min="12560" max="12800" width="8" style="152"/>
    <col min="12801" max="12801" width="2.3984375" style="152" customWidth="1"/>
    <col min="12802" max="12806" width="1.8984375" style="152" customWidth="1"/>
    <col min="12807" max="12807" width="2.3984375" style="152" customWidth="1"/>
    <col min="12808" max="12808" width="9.59765625" style="152" customWidth="1"/>
    <col min="12809" max="12812" width="19.5" style="152" customWidth="1"/>
    <col min="12813" max="12813" width="20.3984375" style="152" customWidth="1"/>
    <col min="12814" max="12815" width="19.5" style="152" customWidth="1"/>
    <col min="12816" max="13056" width="8" style="152"/>
    <col min="13057" max="13057" width="2.3984375" style="152" customWidth="1"/>
    <col min="13058" max="13062" width="1.8984375" style="152" customWidth="1"/>
    <col min="13063" max="13063" width="2.3984375" style="152" customWidth="1"/>
    <col min="13064" max="13064" width="9.59765625" style="152" customWidth="1"/>
    <col min="13065" max="13068" width="19.5" style="152" customWidth="1"/>
    <col min="13069" max="13069" width="20.3984375" style="152" customWidth="1"/>
    <col min="13070" max="13071" width="19.5" style="152" customWidth="1"/>
    <col min="13072" max="13312" width="8" style="152"/>
    <col min="13313" max="13313" width="2.3984375" style="152" customWidth="1"/>
    <col min="13314" max="13318" width="1.8984375" style="152" customWidth="1"/>
    <col min="13319" max="13319" width="2.3984375" style="152" customWidth="1"/>
    <col min="13320" max="13320" width="9.59765625" style="152" customWidth="1"/>
    <col min="13321" max="13324" width="19.5" style="152" customWidth="1"/>
    <col min="13325" max="13325" width="20.3984375" style="152" customWidth="1"/>
    <col min="13326" max="13327" width="19.5" style="152" customWidth="1"/>
    <col min="13328" max="13568" width="8" style="152"/>
    <col min="13569" max="13569" width="2.3984375" style="152" customWidth="1"/>
    <col min="13570" max="13574" width="1.8984375" style="152" customWidth="1"/>
    <col min="13575" max="13575" width="2.3984375" style="152" customWidth="1"/>
    <col min="13576" max="13576" width="9.59765625" style="152" customWidth="1"/>
    <col min="13577" max="13580" width="19.5" style="152" customWidth="1"/>
    <col min="13581" max="13581" width="20.3984375" style="152" customWidth="1"/>
    <col min="13582" max="13583" width="19.5" style="152" customWidth="1"/>
    <col min="13584" max="13824" width="8" style="152"/>
    <col min="13825" max="13825" width="2.3984375" style="152" customWidth="1"/>
    <col min="13826" max="13830" width="1.8984375" style="152" customWidth="1"/>
    <col min="13831" max="13831" width="2.3984375" style="152" customWidth="1"/>
    <col min="13832" max="13832" width="9.59765625" style="152" customWidth="1"/>
    <col min="13833" max="13836" width="19.5" style="152" customWidth="1"/>
    <col min="13837" max="13837" width="20.3984375" style="152" customWidth="1"/>
    <col min="13838" max="13839" width="19.5" style="152" customWidth="1"/>
    <col min="13840" max="14080" width="8" style="152"/>
    <col min="14081" max="14081" width="2.3984375" style="152" customWidth="1"/>
    <col min="14082" max="14086" width="1.8984375" style="152" customWidth="1"/>
    <col min="14087" max="14087" width="2.3984375" style="152" customWidth="1"/>
    <col min="14088" max="14088" width="9.59765625" style="152" customWidth="1"/>
    <col min="14089" max="14092" width="19.5" style="152" customWidth="1"/>
    <col min="14093" max="14093" width="20.3984375" style="152" customWidth="1"/>
    <col min="14094" max="14095" width="19.5" style="152" customWidth="1"/>
    <col min="14096" max="14336" width="8" style="152"/>
    <col min="14337" max="14337" width="2.3984375" style="152" customWidth="1"/>
    <col min="14338" max="14342" width="1.8984375" style="152" customWidth="1"/>
    <col min="14343" max="14343" width="2.3984375" style="152" customWidth="1"/>
    <col min="14344" max="14344" width="9.59765625" style="152" customWidth="1"/>
    <col min="14345" max="14348" width="19.5" style="152" customWidth="1"/>
    <col min="14349" max="14349" width="20.3984375" style="152" customWidth="1"/>
    <col min="14350" max="14351" width="19.5" style="152" customWidth="1"/>
    <col min="14352" max="14592" width="8" style="152"/>
    <col min="14593" max="14593" width="2.3984375" style="152" customWidth="1"/>
    <col min="14594" max="14598" width="1.8984375" style="152" customWidth="1"/>
    <col min="14599" max="14599" width="2.3984375" style="152" customWidth="1"/>
    <col min="14600" max="14600" width="9.59765625" style="152" customWidth="1"/>
    <col min="14601" max="14604" width="19.5" style="152" customWidth="1"/>
    <col min="14605" max="14605" width="20.3984375" style="152" customWidth="1"/>
    <col min="14606" max="14607" width="19.5" style="152" customWidth="1"/>
    <col min="14608" max="14848" width="8" style="152"/>
    <col min="14849" max="14849" width="2.3984375" style="152" customWidth="1"/>
    <col min="14850" max="14854" width="1.8984375" style="152" customWidth="1"/>
    <col min="14855" max="14855" width="2.3984375" style="152" customWidth="1"/>
    <col min="14856" max="14856" width="9.59765625" style="152" customWidth="1"/>
    <col min="14857" max="14860" width="19.5" style="152" customWidth="1"/>
    <col min="14861" max="14861" width="20.3984375" style="152" customWidth="1"/>
    <col min="14862" max="14863" width="19.5" style="152" customWidth="1"/>
    <col min="14864" max="15104" width="8" style="152"/>
    <col min="15105" max="15105" width="2.3984375" style="152" customWidth="1"/>
    <col min="15106" max="15110" width="1.8984375" style="152" customWidth="1"/>
    <col min="15111" max="15111" width="2.3984375" style="152" customWidth="1"/>
    <col min="15112" max="15112" width="9.59765625" style="152" customWidth="1"/>
    <col min="15113" max="15116" width="19.5" style="152" customWidth="1"/>
    <col min="15117" max="15117" width="20.3984375" style="152" customWidth="1"/>
    <col min="15118" max="15119" width="19.5" style="152" customWidth="1"/>
    <col min="15120" max="15360" width="8" style="152"/>
    <col min="15361" max="15361" width="2.3984375" style="152" customWidth="1"/>
    <col min="15362" max="15366" width="1.8984375" style="152" customWidth="1"/>
    <col min="15367" max="15367" width="2.3984375" style="152" customWidth="1"/>
    <col min="15368" max="15368" width="9.59765625" style="152" customWidth="1"/>
    <col min="15369" max="15372" width="19.5" style="152" customWidth="1"/>
    <col min="15373" max="15373" width="20.3984375" style="152" customWidth="1"/>
    <col min="15374" max="15375" width="19.5" style="152" customWidth="1"/>
    <col min="15376" max="15616" width="8" style="152"/>
    <col min="15617" max="15617" width="2.3984375" style="152" customWidth="1"/>
    <col min="15618" max="15622" width="1.8984375" style="152" customWidth="1"/>
    <col min="15623" max="15623" width="2.3984375" style="152" customWidth="1"/>
    <col min="15624" max="15624" width="9.59765625" style="152" customWidth="1"/>
    <col min="15625" max="15628" width="19.5" style="152" customWidth="1"/>
    <col min="15629" max="15629" width="20.3984375" style="152" customWidth="1"/>
    <col min="15630" max="15631" width="19.5" style="152" customWidth="1"/>
    <col min="15632" max="15872" width="8" style="152"/>
    <col min="15873" max="15873" width="2.3984375" style="152" customWidth="1"/>
    <col min="15874" max="15878" width="1.8984375" style="152" customWidth="1"/>
    <col min="15879" max="15879" width="2.3984375" style="152" customWidth="1"/>
    <col min="15880" max="15880" width="9.59765625" style="152" customWidth="1"/>
    <col min="15881" max="15884" width="19.5" style="152" customWidth="1"/>
    <col min="15885" max="15885" width="20.3984375" style="152" customWidth="1"/>
    <col min="15886" max="15887" width="19.5" style="152" customWidth="1"/>
    <col min="15888" max="16128" width="8" style="152"/>
    <col min="16129" max="16129" width="2.3984375" style="152" customWidth="1"/>
    <col min="16130" max="16134" width="1.8984375" style="152" customWidth="1"/>
    <col min="16135" max="16135" width="2.3984375" style="152" customWidth="1"/>
    <col min="16136" max="16136" width="9.59765625" style="152" customWidth="1"/>
    <col min="16137" max="16140" width="19.5" style="152" customWidth="1"/>
    <col min="16141" max="16141" width="20.3984375" style="152" customWidth="1"/>
    <col min="16142" max="16143" width="19.5" style="152" customWidth="1"/>
    <col min="16144" max="16384" width="8" style="152"/>
  </cols>
  <sheetData>
    <row r="1" spans="2:15" x14ac:dyDescent="0.45">
      <c r="B1" s="201" t="s">
        <v>239</v>
      </c>
      <c r="C1" s="202"/>
      <c r="D1" s="202"/>
      <c r="E1" s="202"/>
      <c r="F1" s="202"/>
      <c r="G1" s="202"/>
      <c r="H1" s="202"/>
      <c r="I1" s="202"/>
      <c r="J1" s="202"/>
      <c r="K1" s="202"/>
      <c r="L1" s="202"/>
      <c r="M1" s="202"/>
      <c r="N1" s="202"/>
      <c r="O1" s="202"/>
    </row>
    <row r="2" spans="2:15" ht="23.25" customHeight="1" x14ac:dyDescent="0.45">
      <c r="B2" s="202"/>
      <c r="C2" s="202"/>
      <c r="D2" s="202"/>
      <c r="E2" s="202"/>
      <c r="F2" s="202"/>
      <c r="G2" s="202"/>
      <c r="H2" s="202"/>
      <c r="I2" s="202"/>
      <c r="J2" s="202"/>
      <c r="K2" s="202"/>
      <c r="L2" s="202"/>
      <c r="M2" s="202"/>
      <c r="N2" s="202"/>
      <c r="O2" s="202"/>
    </row>
    <row r="3" spans="2:15" x14ac:dyDescent="0.45">
      <c r="O3" s="153" t="s">
        <v>3</v>
      </c>
    </row>
    <row r="4" spans="2:15" ht="21.9" customHeight="1" x14ac:dyDescent="0.45">
      <c r="B4" s="203" t="s">
        <v>240</v>
      </c>
      <c r="C4" s="204"/>
      <c r="D4" s="204"/>
      <c r="E4" s="204"/>
      <c r="F4" s="204"/>
      <c r="G4" s="204"/>
      <c r="H4" s="205"/>
      <c r="I4" s="154" t="s">
        <v>241</v>
      </c>
      <c r="J4" s="155" t="s">
        <v>242</v>
      </c>
      <c r="K4" s="155" t="s">
        <v>243</v>
      </c>
      <c r="L4" s="155" t="s">
        <v>244</v>
      </c>
      <c r="M4" s="156" t="s">
        <v>245</v>
      </c>
      <c r="N4" s="155" t="s">
        <v>246</v>
      </c>
      <c r="O4" s="155" t="s">
        <v>247</v>
      </c>
    </row>
    <row r="5" spans="2:15" ht="21.9" customHeight="1" x14ac:dyDescent="0.45">
      <c r="B5" s="206"/>
      <c r="C5" s="207"/>
      <c r="D5" s="207"/>
      <c r="E5" s="207"/>
      <c r="F5" s="207"/>
      <c r="G5" s="207"/>
      <c r="H5" s="208"/>
      <c r="I5" s="157" t="s">
        <v>248</v>
      </c>
      <c r="J5" s="157" t="s">
        <v>249</v>
      </c>
      <c r="K5" s="157" t="s">
        <v>250</v>
      </c>
      <c r="L5" s="157" t="s">
        <v>251</v>
      </c>
      <c r="M5" s="157" t="s">
        <v>252</v>
      </c>
      <c r="N5" s="157" t="s">
        <v>253</v>
      </c>
      <c r="O5" s="157" t="s">
        <v>254</v>
      </c>
    </row>
    <row r="6" spans="2:15" ht="21.9" customHeight="1" x14ac:dyDescent="0.45">
      <c r="B6" s="158" t="s">
        <v>31</v>
      </c>
      <c r="C6" s="159"/>
      <c r="D6" s="159"/>
      <c r="E6" s="159"/>
      <c r="F6" s="159"/>
      <c r="G6" s="159"/>
      <c r="H6" s="160"/>
      <c r="I6" s="161">
        <f>SUM(I8,I26)</f>
        <v>10433412723087</v>
      </c>
      <c r="J6" s="161">
        <f t="shared" ref="J6:N6" si="0">SUM(J8,J26)</f>
        <v>189878142644</v>
      </c>
      <c r="K6" s="161">
        <f>SUM(K8,K26)</f>
        <v>134146193173</v>
      </c>
      <c r="L6" s="161">
        <f>I6+J6-K6</f>
        <v>10489144672558</v>
      </c>
      <c r="M6" s="161">
        <f>SUM(M8,M26)</f>
        <v>3067922529430.2002</v>
      </c>
      <c r="N6" s="161">
        <f t="shared" si="0"/>
        <v>100368718055.2</v>
      </c>
      <c r="O6" s="161">
        <f>L6-M6</f>
        <v>7421222143127.7998</v>
      </c>
    </row>
    <row r="7" spans="2:15" ht="21.9" customHeight="1" x14ac:dyDescent="0.45">
      <c r="B7" s="162"/>
      <c r="C7" s="163"/>
      <c r="D7" s="163"/>
      <c r="E7" s="163"/>
      <c r="F7" s="163"/>
      <c r="G7" s="163"/>
      <c r="H7" s="164"/>
      <c r="I7" s="165"/>
      <c r="J7" s="165"/>
      <c r="K7" s="165"/>
      <c r="L7" s="165"/>
      <c r="M7" s="166">
        <f>SUM(M9,M27)</f>
        <v>81223443126</v>
      </c>
      <c r="N7" s="166">
        <f>SUM(N9,N27)</f>
        <v>48911693</v>
      </c>
      <c r="O7" s="165"/>
    </row>
    <row r="8" spans="2:15" ht="21.9" customHeight="1" x14ac:dyDescent="0.45">
      <c r="B8" s="158"/>
      <c r="C8" s="159" t="s">
        <v>33</v>
      </c>
      <c r="D8" s="159"/>
      <c r="E8" s="159"/>
      <c r="F8" s="159"/>
      <c r="G8" s="159"/>
      <c r="H8" s="160"/>
      <c r="I8" s="161">
        <f>SUM(I10,I12,I14,I16,I18,I20,I22,I24)</f>
        <v>10415802157956</v>
      </c>
      <c r="J8" s="161">
        <f t="shared" ref="J8:K8" si="1">SUM(J10,J12,J14,J16,J18,J20,J22,J24)</f>
        <v>189146832565</v>
      </c>
      <c r="K8" s="161">
        <f t="shared" si="1"/>
        <v>134029866768</v>
      </c>
      <c r="L8" s="161">
        <f t="shared" ref="L8:L64" si="2">I8+J8-K8</f>
        <v>10470919123753</v>
      </c>
      <c r="M8" s="161">
        <f>SUM(M10,M12,M14,M16,M18,M20,M22,M24)</f>
        <v>3066945067994.2002</v>
      </c>
      <c r="N8" s="161">
        <f>SUM(N10,N12,N14,N16,N18,N20,N22,N24)</f>
        <v>100300305301.2</v>
      </c>
      <c r="O8" s="161">
        <f t="shared" ref="O8:O64" si="3">L8-M8</f>
        <v>7403974055758.7998</v>
      </c>
    </row>
    <row r="9" spans="2:15" ht="21.9" customHeight="1" x14ac:dyDescent="0.45">
      <c r="B9" s="162"/>
      <c r="C9" s="163"/>
      <c r="D9" s="163"/>
      <c r="E9" s="163"/>
      <c r="F9" s="163"/>
      <c r="G9" s="163"/>
      <c r="H9" s="164"/>
      <c r="I9" s="165"/>
      <c r="J9" s="165"/>
      <c r="K9" s="165"/>
      <c r="L9" s="165"/>
      <c r="M9" s="166">
        <f>SUM(M11,M13,M15,M17,M19,M21,M23,M25)</f>
        <v>81220982982</v>
      </c>
      <c r="N9" s="166">
        <f>SUM(N11,N13,N15,N17,N19,N21,N23,N25)</f>
        <v>48911693</v>
      </c>
      <c r="O9" s="165"/>
    </row>
    <row r="10" spans="2:15" ht="21.9" customHeight="1" x14ac:dyDescent="0.45">
      <c r="B10" s="158"/>
      <c r="C10" s="159"/>
      <c r="D10" s="159" t="s">
        <v>35</v>
      </c>
      <c r="E10" s="159"/>
      <c r="F10" s="159"/>
      <c r="G10" s="159"/>
      <c r="H10" s="160"/>
      <c r="I10" s="161">
        <v>5440763886768</v>
      </c>
      <c r="J10" s="161">
        <v>58301225699</v>
      </c>
      <c r="K10" s="161">
        <v>66686327461</v>
      </c>
      <c r="L10" s="161">
        <f t="shared" si="2"/>
        <v>5432378785006</v>
      </c>
      <c r="M10" s="161">
        <v>15427711055</v>
      </c>
      <c r="N10" s="161">
        <v>0</v>
      </c>
      <c r="O10" s="161">
        <f t="shared" si="3"/>
        <v>5416951073951</v>
      </c>
    </row>
    <row r="11" spans="2:15" ht="21.9" customHeight="1" x14ac:dyDescent="0.45">
      <c r="B11" s="162"/>
      <c r="C11" s="163"/>
      <c r="D11" s="163"/>
      <c r="E11" s="163"/>
      <c r="F11" s="163"/>
      <c r="G11" s="163"/>
      <c r="H11" s="164"/>
      <c r="I11" s="165"/>
      <c r="J11" s="165"/>
      <c r="K11" s="165"/>
      <c r="L11" s="165"/>
      <c r="M11" s="166">
        <v>15427711055</v>
      </c>
      <c r="N11" s="166">
        <v>0</v>
      </c>
      <c r="O11" s="165"/>
    </row>
    <row r="12" spans="2:15" ht="21.9" customHeight="1" x14ac:dyDescent="0.45">
      <c r="B12" s="158"/>
      <c r="C12" s="159"/>
      <c r="D12" s="159" t="s">
        <v>37</v>
      </c>
      <c r="E12" s="159"/>
      <c r="F12" s="159"/>
      <c r="G12" s="159"/>
      <c r="H12" s="160"/>
      <c r="I12" s="161">
        <v>3452537491581</v>
      </c>
      <c r="J12" s="161">
        <v>115426479688</v>
      </c>
      <c r="K12" s="161">
        <v>50117641957</v>
      </c>
      <c r="L12" s="161">
        <f t="shared" si="2"/>
        <v>3517846329312</v>
      </c>
      <c r="M12" s="161">
        <v>2153550663694</v>
      </c>
      <c r="N12" s="161">
        <v>75680115434</v>
      </c>
      <c r="O12" s="161">
        <f t="shared" si="3"/>
        <v>1364295665618</v>
      </c>
    </row>
    <row r="13" spans="2:15" ht="21.9" customHeight="1" x14ac:dyDescent="0.45">
      <c r="B13" s="162"/>
      <c r="C13" s="163"/>
      <c r="D13" s="163"/>
      <c r="E13" s="163"/>
      <c r="F13" s="163"/>
      <c r="G13" s="163"/>
      <c r="H13" s="164"/>
      <c r="I13" s="165"/>
      <c r="J13" s="165"/>
      <c r="K13" s="165"/>
      <c r="L13" s="165"/>
      <c r="M13" s="166">
        <v>64854445632</v>
      </c>
      <c r="N13" s="166">
        <v>37448606</v>
      </c>
      <c r="O13" s="165"/>
    </row>
    <row r="14" spans="2:15" ht="21.9" customHeight="1" x14ac:dyDescent="0.45">
      <c r="B14" s="158"/>
      <c r="C14" s="159"/>
      <c r="D14" s="159" t="s">
        <v>38</v>
      </c>
      <c r="E14" s="159"/>
      <c r="F14" s="159"/>
      <c r="G14" s="159"/>
      <c r="H14" s="160"/>
      <c r="I14" s="161">
        <v>1516198584298</v>
      </c>
      <c r="J14" s="161">
        <v>15419127178</v>
      </c>
      <c r="K14" s="161">
        <v>17225896647</v>
      </c>
      <c r="L14" s="161">
        <f t="shared" si="2"/>
        <v>1514391814829</v>
      </c>
      <c r="M14" s="161">
        <v>893292235850.19995</v>
      </c>
      <c r="N14" s="161">
        <v>24131891291.200001</v>
      </c>
      <c r="O14" s="161">
        <f t="shared" si="3"/>
        <v>621099578978.80005</v>
      </c>
    </row>
    <row r="15" spans="2:15" ht="21.9" customHeight="1" x14ac:dyDescent="0.45">
      <c r="B15" s="162"/>
      <c r="C15" s="163"/>
      <c r="D15" s="163"/>
      <c r="E15" s="163"/>
      <c r="F15" s="163"/>
      <c r="G15" s="163"/>
      <c r="H15" s="164"/>
      <c r="I15" s="165"/>
      <c r="J15" s="165"/>
      <c r="K15" s="165"/>
      <c r="L15" s="165"/>
      <c r="M15" s="166">
        <v>938826295</v>
      </c>
      <c r="N15" s="166">
        <v>11463087</v>
      </c>
      <c r="O15" s="165"/>
    </row>
    <row r="16" spans="2:15" ht="21.9" customHeight="1" x14ac:dyDescent="0.45">
      <c r="B16" s="158"/>
      <c r="C16" s="159"/>
      <c r="D16" s="159" t="s">
        <v>40</v>
      </c>
      <c r="E16" s="159"/>
      <c r="F16" s="159"/>
      <c r="G16" s="159"/>
      <c r="H16" s="160"/>
      <c r="I16" s="161">
        <v>0</v>
      </c>
      <c r="J16" s="161">
        <v>0</v>
      </c>
      <c r="K16" s="161">
        <v>0</v>
      </c>
      <c r="L16" s="161">
        <f t="shared" si="2"/>
        <v>0</v>
      </c>
      <c r="M16" s="161">
        <v>0</v>
      </c>
      <c r="N16" s="161">
        <v>0</v>
      </c>
      <c r="O16" s="161">
        <f t="shared" si="3"/>
        <v>0</v>
      </c>
    </row>
    <row r="17" spans="2:15" ht="21.9" hidden="1" customHeight="1" x14ac:dyDescent="0.45">
      <c r="B17" s="162"/>
      <c r="C17" s="163"/>
      <c r="D17" s="163"/>
      <c r="E17" s="163"/>
      <c r="F17" s="163"/>
      <c r="G17" s="163"/>
      <c r="H17" s="164"/>
      <c r="I17" s="165"/>
      <c r="J17" s="165"/>
      <c r="K17" s="165"/>
      <c r="L17" s="165"/>
      <c r="M17" s="166">
        <v>0</v>
      </c>
      <c r="N17" s="166">
        <v>0</v>
      </c>
      <c r="O17" s="165"/>
    </row>
    <row r="18" spans="2:15" ht="21.9" customHeight="1" x14ac:dyDescent="0.45">
      <c r="B18" s="158"/>
      <c r="C18" s="159"/>
      <c r="D18" s="159" t="s">
        <v>41</v>
      </c>
      <c r="E18" s="159"/>
      <c r="F18" s="159"/>
      <c r="G18" s="159"/>
      <c r="H18" s="160"/>
      <c r="I18" s="161">
        <v>1966843963</v>
      </c>
      <c r="J18" s="161">
        <v>0</v>
      </c>
      <c r="K18" s="161">
        <v>0</v>
      </c>
      <c r="L18" s="161">
        <f t="shared" si="2"/>
        <v>1966843963</v>
      </c>
      <c r="M18" s="161">
        <v>1683721898</v>
      </c>
      <c r="N18" s="161">
        <v>16573008</v>
      </c>
      <c r="O18" s="161">
        <f t="shared" si="3"/>
        <v>283122065</v>
      </c>
    </row>
    <row r="19" spans="2:15" ht="21.9" hidden="1" customHeight="1" x14ac:dyDescent="0.45">
      <c r="B19" s="162"/>
      <c r="C19" s="163"/>
      <c r="D19" s="163"/>
      <c r="E19" s="163"/>
      <c r="F19" s="163"/>
      <c r="G19" s="163"/>
      <c r="H19" s="164"/>
      <c r="I19" s="165"/>
      <c r="J19" s="165"/>
      <c r="K19" s="165"/>
      <c r="L19" s="165"/>
      <c r="M19" s="166">
        <v>0</v>
      </c>
      <c r="N19" s="166">
        <v>0</v>
      </c>
      <c r="O19" s="165"/>
    </row>
    <row r="20" spans="2:15" ht="21.9" customHeight="1" x14ac:dyDescent="0.45">
      <c r="B20" s="158"/>
      <c r="C20" s="159"/>
      <c r="D20" s="159" t="s">
        <v>43</v>
      </c>
      <c r="E20" s="159"/>
      <c r="F20" s="159"/>
      <c r="G20" s="159"/>
      <c r="H20" s="160"/>
      <c r="I20" s="161">
        <v>997305225</v>
      </c>
      <c r="J20" s="161">
        <v>0</v>
      </c>
      <c r="K20" s="161">
        <v>0</v>
      </c>
      <c r="L20" s="161">
        <f t="shared" si="2"/>
        <v>997305225</v>
      </c>
      <c r="M20" s="161">
        <v>678330080</v>
      </c>
      <c r="N20" s="161">
        <v>32165568</v>
      </c>
      <c r="O20" s="161">
        <f t="shared" si="3"/>
        <v>318975145</v>
      </c>
    </row>
    <row r="21" spans="2:15" ht="21.9" hidden="1" customHeight="1" x14ac:dyDescent="0.45">
      <c r="B21" s="162"/>
      <c r="C21" s="163"/>
      <c r="D21" s="163"/>
      <c r="E21" s="163"/>
      <c r="F21" s="163"/>
      <c r="G21" s="163"/>
      <c r="H21" s="164"/>
      <c r="I21" s="165"/>
      <c r="J21" s="165"/>
      <c r="K21" s="165"/>
      <c r="L21" s="165"/>
      <c r="M21" s="166">
        <v>0</v>
      </c>
      <c r="N21" s="166">
        <v>0</v>
      </c>
      <c r="O21" s="165"/>
    </row>
    <row r="22" spans="2:15" ht="21.9" customHeight="1" x14ac:dyDescent="0.45">
      <c r="B22" s="158"/>
      <c r="C22" s="159"/>
      <c r="D22" s="159" t="s">
        <v>45</v>
      </c>
      <c r="E22" s="159"/>
      <c r="F22" s="159"/>
      <c r="G22" s="159"/>
      <c r="H22" s="160"/>
      <c r="I22" s="161">
        <v>3337820000</v>
      </c>
      <c r="J22" s="161">
        <v>0</v>
      </c>
      <c r="K22" s="161">
        <v>0</v>
      </c>
      <c r="L22" s="161">
        <f t="shared" si="2"/>
        <v>3337820000</v>
      </c>
      <c r="M22" s="161">
        <v>2312179999</v>
      </c>
      <c r="N22" s="161">
        <v>439560000</v>
      </c>
      <c r="O22" s="161">
        <f t="shared" si="3"/>
        <v>1025640001</v>
      </c>
    </row>
    <row r="23" spans="2:15" ht="21.9" hidden="1" customHeight="1" x14ac:dyDescent="0.45">
      <c r="B23" s="162"/>
      <c r="C23" s="163"/>
      <c r="D23" s="163"/>
      <c r="E23" s="163"/>
      <c r="F23" s="163"/>
      <c r="G23" s="163"/>
      <c r="H23" s="164"/>
      <c r="I23" s="165"/>
      <c r="J23" s="165"/>
      <c r="K23" s="165"/>
      <c r="L23" s="165"/>
      <c r="M23" s="166">
        <v>0</v>
      </c>
      <c r="N23" s="166">
        <v>0</v>
      </c>
      <c r="O23" s="165"/>
    </row>
    <row r="24" spans="2:15" ht="21.9" customHeight="1" x14ac:dyDescent="0.45">
      <c r="B24" s="158"/>
      <c r="C24" s="159"/>
      <c r="D24" s="159" t="s">
        <v>255</v>
      </c>
      <c r="E24" s="159"/>
      <c r="F24" s="159"/>
      <c r="G24" s="159"/>
      <c r="H24" s="160"/>
      <c r="I24" s="161">
        <v>226121</v>
      </c>
      <c r="J24" s="161">
        <v>0</v>
      </c>
      <c r="K24" s="161">
        <v>703</v>
      </c>
      <c r="L24" s="161">
        <f t="shared" si="2"/>
        <v>225418</v>
      </c>
      <c r="M24" s="161">
        <v>225418</v>
      </c>
      <c r="N24" s="161">
        <v>0</v>
      </c>
      <c r="O24" s="161">
        <f t="shared" si="3"/>
        <v>0</v>
      </c>
    </row>
    <row r="25" spans="2:15" ht="21.9" hidden="1" customHeight="1" x14ac:dyDescent="0.45">
      <c r="B25" s="162"/>
      <c r="C25" s="163"/>
      <c r="D25" s="163"/>
      <c r="E25" s="163"/>
      <c r="F25" s="163"/>
      <c r="G25" s="163"/>
      <c r="H25" s="164"/>
      <c r="I25" s="165"/>
      <c r="J25" s="165"/>
      <c r="K25" s="165"/>
      <c r="L25" s="165"/>
      <c r="M25" s="166">
        <v>0</v>
      </c>
      <c r="N25" s="166">
        <v>0</v>
      </c>
      <c r="O25" s="165"/>
    </row>
    <row r="26" spans="2:15" ht="21.9" customHeight="1" x14ac:dyDescent="0.45">
      <c r="B26" s="158"/>
      <c r="C26" s="159" t="s">
        <v>49</v>
      </c>
      <c r="D26" s="159"/>
      <c r="E26" s="159"/>
      <c r="F26" s="159"/>
      <c r="G26" s="159"/>
      <c r="H26" s="160"/>
      <c r="I26" s="161">
        <f>SUM(I28,I30,I32)</f>
        <v>17610565131</v>
      </c>
      <c r="J26" s="161">
        <f t="shared" ref="J26:N26" si="4">SUM(J28,J30,J32)</f>
        <v>731310079</v>
      </c>
      <c r="K26" s="161">
        <f t="shared" si="4"/>
        <v>116326405</v>
      </c>
      <c r="L26" s="161">
        <f t="shared" si="2"/>
        <v>18225548805</v>
      </c>
      <c r="M26" s="161">
        <f t="shared" si="4"/>
        <v>977461436</v>
      </c>
      <c r="N26" s="161">
        <f t="shared" si="4"/>
        <v>68412754</v>
      </c>
      <c r="O26" s="161">
        <f t="shared" si="3"/>
        <v>17248087369</v>
      </c>
    </row>
    <row r="27" spans="2:15" ht="21.9" customHeight="1" x14ac:dyDescent="0.45">
      <c r="B27" s="162"/>
      <c r="C27" s="163"/>
      <c r="D27" s="163"/>
      <c r="E27" s="163"/>
      <c r="F27" s="163"/>
      <c r="G27" s="163"/>
      <c r="H27" s="164"/>
      <c r="I27" s="165"/>
      <c r="J27" s="165"/>
      <c r="K27" s="165"/>
      <c r="L27" s="165"/>
      <c r="M27" s="166">
        <f>SUM(M29,M31,M33)</f>
        <v>2460144</v>
      </c>
      <c r="N27" s="166">
        <f>SUM(N29,N31,N33)</f>
        <v>0</v>
      </c>
      <c r="O27" s="165"/>
    </row>
    <row r="28" spans="2:15" ht="21.9" customHeight="1" x14ac:dyDescent="0.45">
      <c r="B28" s="158"/>
      <c r="C28" s="159"/>
      <c r="D28" s="159" t="s">
        <v>51</v>
      </c>
      <c r="E28" s="159"/>
      <c r="F28" s="159"/>
      <c r="G28" s="159"/>
      <c r="H28" s="160"/>
      <c r="I28" s="161">
        <v>13364860371</v>
      </c>
      <c r="J28" s="161">
        <v>246148000</v>
      </c>
      <c r="K28" s="161">
        <v>36223540</v>
      </c>
      <c r="L28" s="161">
        <f t="shared" si="2"/>
        <v>13574784831</v>
      </c>
      <c r="M28" s="161">
        <v>0</v>
      </c>
      <c r="N28" s="161">
        <v>0</v>
      </c>
      <c r="O28" s="161">
        <f t="shared" si="3"/>
        <v>13574784831</v>
      </c>
    </row>
    <row r="29" spans="2:15" ht="21.9" hidden="1" customHeight="1" x14ac:dyDescent="0.45">
      <c r="B29" s="162"/>
      <c r="C29" s="163"/>
      <c r="D29" s="163"/>
      <c r="E29" s="163"/>
      <c r="F29" s="163"/>
      <c r="G29" s="163"/>
      <c r="H29" s="164"/>
      <c r="I29" s="165"/>
      <c r="J29" s="165"/>
      <c r="K29" s="165"/>
      <c r="L29" s="165"/>
      <c r="M29" s="166">
        <v>0</v>
      </c>
      <c r="N29" s="166">
        <v>0</v>
      </c>
      <c r="O29" s="165"/>
    </row>
    <row r="30" spans="2:15" ht="21.9" customHeight="1" x14ac:dyDescent="0.45">
      <c r="B30" s="158"/>
      <c r="C30" s="159"/>
      <c r="D30" s="159" t="s">
        <v>53</v>
      </c>
      <c r="E30" s="159"/>
      <c r="F30" s="159"/>
      <c r="G30" s="159"/>
      <c r="H30" s="160"/>
      <c r="I30" s="161">
        <v>242850006</v>
      </c>
      <c r="J30" s="161">
        <v>29938629</v>
      </c>
      <c r="K30" s="161">
        <v>14837851</v>
      </c>
      <c r="L30" s="161">
        <f t="shared" si="2"/>
        <v>257950784</v>
      </c>
      <c r="M30" s="161">
        <v>120264597</v>
      </c>
      <c r="N30" s="161">
        <v>27280273</v>
      </c>
      <c r="O30" s="161">
        <f t="shared" si="3"/>
        <v>137686187</v>
      </c>
    </row>
    <row r="31" spans="2:15" ht="21.9" customHeight="1" x14ac:dyDescent="0.45">
      <c r="B31" s="162"/>
      <c r="C31" s="163"/>
      <c r="D31" s="163"/>
      <c r="E31" s="163"/>
      <c r="F31" s="163"/>
      <c r="G31" s="163"/>
      <c r="H31" s="164"/>
      <c r="I31" s="165"/>
      <c r="J31" s="165"/>
      <c r="K31" s="165"/>
      <c r="L31" s="165"/>
      <c r="M31" s="166">
        <v>0</v>
      </c>
      <c r="N31" s="166">
        <v>0</v>
      </c>
      <c r="O31" s="165"/>
    </row>
    <row r="32" spans="2:15" ht="21.9" customHeight="1" x14ac:dyDescent="0.45">
      <c r="B32" s="158"/>
      <c r="C32" s="159"/>
      <c r="D32" s="159" t="s">
        <v>256</v>
      </c>
      <c r="E32" s="159"/>
      <c r="F32" s="159"/>
      <c r="G32" s="159"/>
      <c r="H32" s="160"/>
      <c r="I32" s="161">
        <v>4002854754</v>
      </c>
      <c r="J32" s="161">
        <v>455223450</v>
      </c>
      <c r="K32" s="161">
        <v>65265014</v>
      </c>
      <c r="L32" s="161">
        <f t="shared" si="2"/>
        <v>4392813190</v>
      </c>
      <c r="M32" s="161">
        <v>857196839</v>
      </c>
      <c r="N32" s="161">
        <v>41132481</v>
      </c>
      <c r="O32" s="161">
        <f t="shared" si="3"/>
        <v>3535616351</v>
      </c>
    </row>
    <row r="33" spans="2:15" ht="21.9" customHeight="1" x14ac:dyDescent="0.45">
      <c r="B33" s="162"/>
      <c r="C33" s="163"/>
      <c r="D33" s="163"/>
      <c r="E33" s="163"/>
      <c r="F33" s="163"/>
      <c r="G33" s="163"/>
      <c r="H33" s="164"/>
      <c r="I33" s="165"/>
      <c r="J33" s="165"/>
      <c r="K33" s="165"/>
      <c r="L33" s="165"/>
      <c r="M33" s="166">
        <v>2460144</v>
      </c>
      <c r="N33" s="166">
        <v>0</v>
      </c>
      <c r="O33" s="165"/>
    </row>
    <row r="34" spans="2:15" ht="21.9" customHeight="1" x14ac:dyDescent="0.45">
      <c r="B34" s="158" t="s">
        <v>56</v>
      </c>
      <c r="C34" s="159"/>
      <c r="D34" s="159"/>
      <c r="E34" s="159"/>
      <c r="F34" s="159"/>
      <c r="G34" s="159"/>
      <c r="H34" s="160"/>
      <c r="I34" s="161">
        <f>SUM(I36,I46)</f>
        <v>10525060405613</v>
      </c>
      <c r="J34" s="161">
        <f t="shared" ref="J34:K34" si="5">SUM(J36,J46)</f>
        <v>92941406631</v>
      </c>
      <c r="K34" s="161">
        <f t="shared" si="5"/>
        <v>9554542264</v>
      </c>
      <c r="L34" s="161">
        <f t="shared" si="2"/>
        <v>10608447269980</v>
      </c>
      <c r="M34" s="161">
        <f>SUM(M36,M46)</f>
        <v>2536774513670</v>
      </c>
      <c r="N34" s="161">
        <f>SUM(N36,N46)</f>
        <v>75973993107</v>
      </c>
      <c r="O34" s="161">
        <f t="shared" si="3"/>
        <v>8071672756310</v>
      </c>
    </row>
    <row r="35" spans="2:15" ht="21.9" customHeight="1" x14ac:dyDescent="0.45">
      <c r="B35" s="162"/>
      <c r="C35" s="163"/>
      <c r="D35" s="163"/>
      <c r="E35" s="163"/>
      <c r="F35" s="163"/>
      <c r="G35" s="163"/>
      <c r="H35" s="164"/>
      <c r="I35" s="165"/>
      <c r="J35" s="165"/>
      <c r="K35" s="165"/>
      <c r="L35" s="165"/>
      <c r="M35" s="166">
        <f>SUM(M37,M47)</f>
        <v>0</v>
      </c>
      <c r="N35" s="166">
        <f>SUM(N37,N47)</f>
        <v>0</v>
      </c>
      <c r="O35" s="165"/>
    </row>
    <row r="36" spans="2:15" ht="21.9" customHeight="1" x14ac:dyDescent="0.45">
      <c r="B36" s="158"/>
      <c r="C36" s="159" t="s">
        <v>57</v>
      </c>
      <c r="D36" s="159"/>
      <c r="E36" s="159"/>
      <c r="F36" s="159"/>
      <c r="G36" s="159"/>
      <c r="H36" s="160"/>
      <c r="I36" s="161">
        <f>SUM(I38,I40,I42,I44)</f>
        <v>10393407244447</v>
      </c>
      <c r="J36" s="161">
        <f t="shared" ref="J36:N36" si="6">SUM(J38,J40,J42,J44)</f>
        <v>92711176120</v>
      </c>
      <c r="K36" s="161">
        <f t="shared" si="6"/>
        <v>9554542263</v>
      </c>
      <c r="L36" s="161">
        <f t="shared" si="2"/>
        <v>10476563878304</v>
      </c>
      <c r="M36" s="161">
        <f t="shared" si="6"/>
        <v>2433856013572</v>
      </c>
      <c r="N36" s="161">
        <f t="shared" si="6"/>
        <v>74516306070</v>
      </c>
      <c r="O36" s="161">
        <f t="shared" si="3"/>
        <v>8042707864732</v>
      </c>
    </row>
    <row r="37" spans="2:15" ht="21.9" hidden="1" customHeight="1" x14ac:dyDescent="0.45">
      <c r="B37" s="162"/>
      <c r="C37" s="163"/>
      <c r="D37" s="163"/>
      <c r="E37" s="163"/>
      <c r="F37" s="163"/>
      <c r="G37" s="163"/>
      <c r="H37" s="164"/>
      <c r="I37" s="165"/>
      <c r="J37" s="165"/>
      <c r="K37" s="165"/>
      <c r="L37" s="165"/>
      <c r="M37" s="166">
        <f>SUM(M39,M41,M43,M45)</f>
        <v>0</v>
      </c>
      <c r="N37" s="166">
        <f>SUM(N39,N41,N43,N45)</f>
        <v>0</v>
      </c>
      <c r="O37" s="165"/>
    </row>
    <row r="38" spans="2:15" ht="21.9" customHeight="1" x14ac:dyDescent="0.45">
      <c r="B38" s="158"/>
      <c r="C38" s="159"/>
      <c r="D38" s="159" t="s">
        <v>35</v>
      </c>
      <c r="E38" s="159"/>
      <c r="F38" s="159"/>
      <c r="G38" s="159"/>
      <c r="H38" s="160"/>
      <c r="I38" s="161">
        <v>6219816082782</v>
      </c>
      <c r="J38" s="161">
        <v>8685717461</v>
      </c>
      <c r="K38" s="161">
        <v>591932047</v>
      </c>
      <c r="L38" s="161">
        <f t="shared" si="2"/>
        <v>6227909868196</v>
      </c>
      <c r="M38" s="161">
        <v>0</v>
      </c>
      <c r="N38" s="161">
        <v>0</v>
      </c>
      <c r="O38" s="161">
        <f t="shared" si="3"/>
        <v>6227909868196</v>
      </c>
    </row>
    <row r="39" spans="2:15" ht="21.9" hidden="1" customHeight="1" x14ac:dyDescent="0.45">
      <c r="B39" s="162"/>
      <c r="C39" s="163"/>
      <c r="D39" s="163"/>
      <c r="E39" s="163"/>
      <c r="F39" s="163"/>
      <c r="G39" s="163"/>
      <c r="H39" s="164"/>
      <c r="I39" s="165"/>
      <c r="J39" s="165"/>
      <c r="K39" s="165"/>
      <c r="L39" s="165"/>
      <c r="M39" s="166">
        <v>0</v>
      </c>
      <c r="N39" s="166">
        <v>0</v>
      </c>
      <c r="O39" s="165"/>
    </row>
    <row r="40" spans="2:15" ht="21.9" customHeight="1" x14ac:dyDescent="0.45">
      <c r="B40" s="158"/>
      <c r="C40" s="159"/>
      <c r="D40" s="159" t="s">
        <v>37</v>
      </c>
      <c r="E40" s="159"/>
      <c r="F40" s="159"/>
      <c r="G40" s="159"/>
      <c r="H40" s="160"/>
      <c r="I40" s="161">
        <v>172619510791</v>
      </c>
      <c r="J40" s="161">
        <v>14670695017</v>
      </c>
      <c r="K40" s="161">
        <v>584144366</v>
      </c>
      <c r="L40" s="161">
        <f t="shared" si="2"/>
        <v>186706061442</v>
      </c>
      <c r="M40" s="161">
        <v>115082036224</v>
      </c>
      <c r="N40" s="161">
        <v>3796939705</v>
      </c>
      <c r="O40" s="161">
        <f t="shared" si="3"/>
        <v>71624025218</v>
      </c>
    </row>
    <row r="41" spans="2:15" ht="21.9" hidden="1" customHeight="1" x14ac:dyDescent="0.45">
      <c r="B41" s="162"/>
      <c r="C41" s="163"/>
      <c r="D41" s="163"/>
      <c r="E41" s="163"/>
      <c r="F41" s="163"/>
      <c r="G41" s="163"/>
      <c r="H41" s="164"/>
      <c r="I41" s="165"/>
      <c r="J41" s="165"/>
      <c r="K41" s="165"/>
      <c r="L41" s="165"/>
      <c r="M41" s="166">
        <v>0</v>
      </c>
      <c r="N41" s="166">
        <v>0</v>
      </c>
      <c r="O41" s="165"/>
    </row>
    <row r="42" spans="2:15" ht="21.9" customHeight="1" x14ac:dyDescent="0.45">
      <c r="B42" s="158"/>
      <c r="C42" s="159"/>
      <c r="D42" s="159" t="s">
        <v>38</v>
      </c>
      <c r="E42" s="159"/>
      <c r="F42" s="159"/>
      <c r="G42" s="159"/>
      <c r="H42" s="160"/>
      <c r="I42" s="161">
        <v>4000971650874</v>
      </c>
      <c r="J42" s="161">
        <v>69354763642</v>
      </c>
      <c r="K42" s="161">
        <v>8378465850</v>
      </c>
      <c r="L42" s="161">
        <f t="shared" si="2"/>
        <v>4061947948666</v>
      </c>
      <c r="M42" s="161">
        <v>2318773977348</v>
      </c>
      <c r="N42" s="161">
        <v>70719366365</v>
      </c>
      <c r="O42" s="161">
        <f t="shared" si="3"/>
        <v>1743173971318</v>
      </c>
    </row>
    <row r="43" spans="2:15" ht="21.9" hidden="1" customHeight="1" x14ac:dyDescent="0.45">
      <c r="B43" s="162"/>
      <c r="C43" s="163"/>
      <c r="D43" s="163"/>
      <c r="E43" s="163"/>
      <c r="F43" s="163"/>
      <c r="G43" s="163"/>
      <c r="H43" s="164"/>
      <c r="I43" s="165"/>
      <c r="J43" s="165"/>
      <c r="K43" s="165"/>
      <c r="L43" s="165"/>
      <c r="M43" s="166">
        <v>0</v>
      </c>
      <c r="N43" s="166">
        <v>0</v>
      </c>
      <c r="O43" s="165"/>
    </row>
    <row r="44" spans="2:15" ht="21.9" customHeight="1" x14ac:dyDescent="0.45">
      <c r="B44" s="158"/>
      <c r="C44" s="159"/>
      <c r="D44" s="159" t="s">
        <v>257</v>
      </c>
      <c r="E44" s="159"/>
      <c r="F44" s="159"/>
      <c r="G44" s="159"/>
      <c r="H44" s="160"/>
      <c r="I44" s="161">
        <v>0</v>
      </c>
      <c r="J44" s="161">
        <v>0</v>
      </c>
      <c r="K44" s="161">
        <v>0</v>
      </c>
      <c r="L44" s="161">
        <f t="shared" si="2"/>
        <v>0</v>
      </c>
      <c r="M44" s="161">
        <v>0</v>
      </c>
      <c r="N44" s="161">
        <v>0</v>
      </c>
      <c r="O44" s="161">
        <f t="shared" si="3"/>
        <v>0</v>
      </c>
    </row>
    <row r="45" spans="2:15" ht="21.9" hidden="1" customHeight="1" x14ac:dyDescent="0.45">
      <c r="B45" s="162"/>
      <c r="C45" s="163"/>
      <c r="D45" s="163"/>
      <c r="E45" s="163"/>
      <c r="F45" s="163"/>
      <c r="G45" s="163"/>
      <c r="H45" s="164"/>
      <c r="I45" s="165"/>
      <c r="J45" s="165"/>
      <c r="K45" s="165"/>
      <c r="L45" s="165"/>
      <c r="M45" s="166">
        <v>0</v>
      </c>
      <c r="N45" s="166">
        <v>0</v>
      </c>
      <c r="O45" s="165"/>
    </row>
    <row r="46" spans="2:15" ht="21.9" customHeight="1" x14ac:dyDescent="0.45">
      <c r="B46" s="158"/>
      <c r="C46" s="159" t="s">
        <v>59</v>
      </c>
      <c r="D46" s="159"/>
      <c r="E46" s="159"/>
      <c r="F46" s="159"/>
      <c r="G46" s="159"/>
      <c r="H46" s="160"/>
      <c r="I46" s="161">
        <f>SUM(I48,I50,I52)</f>
        <v>131653161166</v>
      </c>
      <c r="J46" s="161">
        <f t="shared" ref="J46:N46" si="7">SUM(J48,J50,J52)</f>
        <v>230230511</v>
      </c>
      <c r="K46" s="161">
        <f t="shared" si="7"/>
        <v>1</v>
      </c>
      <c r="L46" s="161">
        <f t="shared" si="2"/>
        <v>131883391676</v>
      </c>
      <c r="M46" s="161">
        <f t="shared" si="7"/>
        <v>102918500098</v>
      </c>
      <c r="N46" s="161">
        <f t="shared" si="7"/>
        <v>1457687037</v>
      </c>
      <c r="O46" s="161">
        <f t="shared" si="3"/>
        <v>28964891578</v>
      </c>
    </row>
    <row r="47" spans="2:15" ht="21.9" hidden="1" customHeight="1" x14ac:dyDescent="0.45">
      <c r="B47" s="162"/>
      <c r="C47" s="163"/>
      <c r="D47" s="163"/>
      <c r="E47" s="163"/>
      <c r="F47" s="163"/>
      <c r="G47" s="163"/>
      <c r="H47" s="164"/>
      <c r="I47" s="165"/>
      <c r="J47" s="165"/>
      <c r="K47" s="165"/>
      <c r="L47" s="165"/>
      <c r="M47" s="166">
        <f>SUM(M49,M51,M53)</f>
        <v>0</v>
      </c>
      <c r="N47" s="166">
        <f>SUM(N49,N51,N53)</f>
        <v>0</v>
      </c>
      <c r="O47" s="165"/>
    </row>
    <row r="48" spans="2:15" ht="21.9" customHeight="1" x14ac:dyDescent="0.45">
      <c r="B48" s="158"/>
      <c r="C48" s="159"/>
      <c r="D48" s="159" t="s">
        <v>51</v>
      </c>
      <c r="E48" s="159"/>
      <c r="F48" s="159"/>
      <c r="G48" s="159"/>
      <c r="H48" s="160"/>
      <c r="I48" s="161">
        <v>1498749625</v>
      </c>
      <c r="J48" s="161">
        <v>1</v>
      </c>
      <c r="K48" s="161">
        <v>0</v>
      </c>
      <c r="L48" s="161">
        <f t="shared" si="2"/>
        <v>1498749626</v>
      </c>
      <c r="M48" s="161">
        <v>296839829</v>
      </c>
      <c r="N48" s="161">
        <v>0</v>
      </c>
      <c r="O48" s="161">
        <f t="shared" si="3"/>
        <v>1201909797</v>
      </c>
    </row>
    <row r="49" spans="2:15" ht="21.9" hidden="1" customHeight="1" x14ac:dyDescent="0.45">
      <c r="B49" s="162"/>
      <c r="C49" s="163"/>
      <c r="D49" s="163"/>
      <c r="E49" s="163"/>
      <c r="F49" s="163"/>
      <c r="G49" s="163"/>
      <c r="H49" s="164"/>
      <c r="I49" s="165"/>
      <c r="J49" s="165"/>
      <c r="K49" s="165"/>
      <c r="L49" s="165"/>
      <c r="M49" s="166">
        <v>0</v>
      </c>
      <c r="N49" s="166">
        <v>0</v>
      </c>
      <c r="O49" s="165"/>
    </row>
    <row r="50" spans="2:15" ht="21.9" customHeight="1" x14ac:dyDescent="0.45">
      <c r="B50" s="158"/>
      <c r="C50" s="159"/>
      <c r="D50" s="159" t="s">
        <v>53</v>
      </c>
      <c r="E50" s="159"/>
      <c r="F50" s="159"/>
      <c r="G50" s="159"/>
      <c r="H50" s="160"/>
      <c r="I50" s="161">
        <v>1249555</v>
      </c>
      <c r="J50" s="161">
        <v>0</v>
      </c>
      <c r="K50" s="161">
        <v>0</v>
      </c>
      <c r="L50" s="161">
        <f t="shared" si="2"/>
        <v>1249555</v>
      </c>
      <c r="M50" s="161">
        <v>1249555</v>
      </c>
      <c r="N50" s="161">
        <v>0</v>
      </c>
      <c r="O50" s="161">
        <f t="shared" si="3"/>
        <v>0</v>
      </c>
    </row>
    <row r="51" spans="2:15" ht="21.9" hidden="1" customHeight="1" x14ac:dyDescent="0.45">
      <c r="B51" s="162"/>
      <c r="C51" s="163"/>
      <c r="D51" s="163"/>
      <c r="E51" s="163"/>
      <c r="F51" s="163"/>
      <c r="G51" s="163"/>
      <c r="H51" s="164"/>
      <c r="I51" s="165"/>
      <c r="J51" s="165"/>
      <c r="K51" s="165"/>
      <c r="L51" s="165"/>
      <c r="M51" s="166">
        <v>0</v>
      </c>
      <c r="N51" s="166">
        <v>0</v>
      </c>
      <c r="O51" s="165"/>
    </row>
    <row r="52" spans="2:15" ht="21.9" customHeight="1" x14ac:dyDescent="0.45">
      <c r="B52" s="158"/>
      <c r="C52" s="159"/>
      <c r="D52" s="159" t="s">
        <v>258</v>
      </c>
      <c r="E52" s="159"/>
      <c r="F52" s="159"/>
      <c r="G52" s="159"/>
      <c r="H52" s="160"/>
      <c r="I52" s="161">
        <v>130153161986</v>
      </c>
      <c r="J52" s="161">
        <v>230230510</v>
      </c>
      <c r="K52" s="161">
        <v>1</v>
      </c>
      <c r="L52" s="161">
        <f t="shared" si="2"/>
        <v>130383392495</v>
      </c>
      <c r="M52" s="161">
        <v>102620410714</v>
      </c>
      <c r="N52" s="161">
        <v>1457687037</v>
      </c>
      <c r="O52" s="161">
        <f t="shared" si="3"/>
        <v>27762981781</v>
      </c>
    </row>
    <row r="53" spans="2:15" ht="21.9" hidden="1" customHeight="1" x14ac:dyDescent="0.45">
      <c r="B53" s="162"/>
      <c r="C53" s="163"/>
      <c r="D53" s="163"/>
      <c r="E53" s="163"/>
      <c r="F53" s="163"/>
      <c r="G53" s="163"/>
      <c r="H53" s="164"/>
      <c r="I53" s="165"/>
      <c r="J53" s="165"/>
      <c r="K53" s="165"/>
      <c r="L53" s="165"/>
      <c r="M53" s="166">
        <v>0</v>
      </c>
      <c r="N53" s="166">
        <v>0</v>
      </c>
      <c r="O53" s="165"/>
    </row>
    <row r="54" spans="2:15" ht="21.9" customHeight="1" x14ac:dyDescent="0.45">
      <c r="B54" s="158" t="s">
        <v>61</v>
      </c>
      <c r="C54" s="159"/>
      <c r="D54" s="159"/>
      <c r="E54" s="159"/>
      <c r="F54" s="159"/>
      <c r="G54" s="159"/>
      <c r="H54" s="160"/>
      <c r="I54" s="161">
        <v>1363104678488</v>
      </c>
      <c r="J54" s="161">
        <v>53872170362</v>
      </c>
      <c r="K54" s="161">
        <v>22956499458</v>
      </c>
      <c r="L54" s="161">
        <f t="shared" si="2"/>
        <v>1394020349392</v>
      </c>
      <c r="M54" s="161">
        <v>990175798073</v>
      </c>
      <c r="N54" s="161">
        <v>45932179737</v>
      </c>
      <c r="O54" s="161">
        <f t="shared" si="3"/>
        <v>403844551319</v>
      </c>
    </row>
    <row r="55" spans="2:15" ht="21.9" customHeight="1" x14ac:dyDescent="0.45">
      <c r="B55" s="162"/>
      <c r="C55" s="163"/>
      <c r="D55" s="163"/>
      <c r="E55" s="163"/>
      <c r="F55" s="163"/>
      <c r="G55" s="163"/>
      <c r="H55" s="164"/>
      <c r="I55" s="165"/>
      <c r="J55" s="165"/>
      <c r="K55" s="165"/>
      <c r="L55" s="165"/>
      <c r="M55" s="166">
        <v>274748087</v>
      </c>
      <c r="N55" s="166">
        <v>6309325</v>
      </c>
      <c r="O55" s="165"/>
    </row>
    <row r="56" spans="2:15" ht="21.9" customHeight="1" x14ac:dyDescent="0.45">
      <c r="B56" s="158" t="s">
        <v>62</v>
      </c>
      <c r="C56" s="159"/>
      <c r="D56" s="159"/>
      <c r="E56" s="159"/>
      <c r="F56" s="159"/>
      <c r="G56" s="159"/>
      <c r="H56" s="160"/>
      <c r="I56" s="161">
        <v>25200944587</v>
      </c>
      <c r="J56" s="161">
        <v>2573473751</v>
      </c>
      <c r="K56" s="161">
        <v>2662507965</v>
      </c>
      <c r="L56" s="161">
        <f>I56+J56-K56</f>
        <v>25111910373</v>
      </c>
      <c r="M56" s="161">
        <v>13969157241</v>
      </c>
      <c r="N56" s="161">
        <v>3957549212</v>
      </c>
      <c r="O56" s="161">
        <f t="shared" si="3"/>
        <v>11142753132</v>
      </c>
    </row>
    <row r="57" spans="2:15" ht="21.9" customHeight="1" x14ac:dyDescent="0.45">
      <c r="B57" s="162"/>
      <c r="C57" s="163"/>
      <c r="D57" s="163"/>
      <c r="E57" s="163"/>
      <c r="F57" s="163"/>
      <c r="G57" s="163"/>
      <c r="H57" s="164"/>
      <c r="I57" s="165"/>
      <c r="J57" s="165"/>
      <c r="K57" s="165"/>
      <c r="L57" s="165"/>
      <c r="M57" s="166">
        <v>5675686</v>
      </c>
      <c r="N57" s="166">
        <v>0</v>
      </c>
      <c r="O57" s="165"/>
    </row>
    <row r="58" spans="2:15" ht="21.9" customHeight="1" x14ac:dyDescent="0.45">
      <c r="B58" s="158" t="s">
        <v>63</v>
      </c>
      <c r="C58" s="159"/>
      <c r="D58" s="159"/>
      <c r="E58" s="159"/>
      <c r="F58" s="159"/>
      <c r="G58" s="159"/>
      <c r="H58" s="160"/>
      <c r="I58" s="161">
        <v>63285935035</v>
      </c>
      <c r="J58" s="161">
        <v>5996236168</v>
      </c>
      <c r="K58" s="161">
        <v>444516279</v>
      </c>
      <c r="L58" s="161">
        <f t="shared" si="2"/>
        <v>68837654924</v>
      </c>
      <c r="M58" s="161">
        <v>51829355021</v>
      </c>
      <c r="N58" s="161">
        <v>6045275731</v>
      </c>
      <c r="O58" s="161">
        <f t="shared" si="3"/>
        <v>17008299903</v>
      </c>
    </row>
    <row r="59" spans="2:15" ht="21.9" customHeight="1" x14ac:dyDescent="0.45">
      <c r="B59" s="162"/>
      <c r="C59" s="163"/>
      <c r="D59" s="163"/>
      <c r="E59" s="163"/>
      <c r="F59" s="163"/>
      <c r="G59" s="163"/>
      <c r="H59" s="164"/>
      <c r="I59" s="165"/>
      <c r="J59" s="165"/>
      <c r="K59" s="165"/>
      <c r="L59" s="165"/>
      <c r="M59" s="166">
        <v>2986357</v>
      </c>
      <c r="N59" s="166">
        <v>0</v>
      </c>
      <c r="O59" s="165"/>
    </row>
    <row r="60" spans="2:15" ht="21.9" customHeight="1" x14ac:dyDescent="0.45">
      <c r="B60" s="158" t="s">
        <v>64</v>
      </c>
      <c r="C60" s="159"/>
      <c r="D60" s="159"/>
      <c r="E60" s="159"/>
      <c r="F60" s="159"/>
      <c r="G60" s="159"/>
      <c r="H60" s="160"/>
      <c r="I60" s="161">
        <v>504012945640</v>
      </c>
      <c r="J60" s="161">
        <v>275687388052</v>
      </c>
      <c r="K60" s="161">
        <v>223322814236</v>
      </c>
      <c r="L60" s="161">
        <f t="shared" si="2"/>
        <v>556377519456</v>
      </c>
      <c r="M60" s="161">
        <v>0</v>
      </c>
      <c r="N60" s="161">
        <v>0</v>
      </c>
      <c r="O60" s="161">
        <f t="shared" si="3"/>
        <v>556377519456</v>
      </c>
    </row>
    <row r="61" spans="2:15" hidden="1" x14ac:dyDescent="0.45">
      <c r="B61" s="162"/>
      <c r="C61" s="163"/>
      <c r="D61" s="163"/>
      <c r="E61" s="163"/>
      <c r="F61" s="163"/>
      <c r="G61" s="163"/>
      <c r="H61" s="164"/>
      <c r="I61" s="165"/>
      <c r="J61" s="165"/>
      <c r="K61" s="165"/>
      <c r="L61" s="165"/>
      <c r="M61" s="166">
        <v>0</v>
      </c>
      <c r="N61" s="166">
        <v>0</v>
      </c>
      <c r="O61" s="165"/>
    </row>
    <row r="62" spans="2:15" ht="21.9" customHeight="1" x14ac:dyDescent="0.45">
      <c r="B62" s="158" t="s">
        <v>69</v>
      </c>
      <c r="C62" s="159"/>
      <c r="D62" s="159"/>
      <c r="E62" s="159"/>
      <c r="F62" s="159"/>
      <c r="G62" s="159"/>
      <c r="H62" s="160"/>
      <c r="I62" s="161">
        <v>0</v>
      </c>
      <c r="J62" s="161">
        <v>0</v>
      </c>
      <c r="K62" s="161">
        <v>0</v>
      </c>
      <c r="L62" s="161">
        <f t="shared" si="2"/>
        <v>0</v>
      </c>
      <c r="M62" s="161">
        <v>0</v>
      </c>
      <c r="N62" s="161">
        <v>0</v>
      </c>
      <c r="O62" s="161">
        <f t="shared" si="3"/>
        <v>0</v>
      </c>
    </row>
    <row r="63" spans="2:15" ht="18.75" hidden="1" customHeight="1" x14ac:dyDescent="0.45">
      <c r="B63" s="162"/>
      <c r="C63" s="163"/>
      <c r="D63" s="163"/>
      <c r="E63" s="163"/>
      <c r="F63" s="163"/>
      <c r="G63" s="163"/>
      <c r="H63" s="164"/>
      <c r="I63" s="165"/>
      <c r="J63" s="165"/>
      <c r="K63" s="165"/>
      <c r="L63" s="165"/>
      <c r="M63" s="166">
        <v>0</v>
      </c>
      <c r="N63" s="166">
        <v>0</v>
      </c>
      <c r="O63" s="165"/>
    </row>
    <row r="64" spans="2:15" ht="21.9" customHeight="1" x14ac:dyDescent="0.45">
      <c r="B64" s="209" t="s">
        <v>259</v>
      </c>
      <c r="C64" s="210"/>
      <c r="D64" s="210"/>
      <c r="E64" s="210"/>
      <c r="F64" s="210"/>
      <c r="G64" s="210"/>
      <c r="H64" s="211"/>
      <c r="I64" s="161">
        <f>SUM(I6,I34,I54,I56,I58,I60,I62)</f>
        <v>22914077632450</v>
      </c>
      <c r="J64" s="161">
        <f t="shared" ref="J64:K64" si="8">SUM(J6,J34,J54,J56,J58,J60,J62)</f>
        <v>620948817608</v>
      </c>
      <c r="K64" s="161">
        <f t="shared" si="8"/>
        <v>393087073375</v>
      </c>
      <c r="L64" s="161">
        <f t="shared" si="2"/>
        <v>23141939376683</v>
      </c>
      <c r="M64" s="161">
        <f>SUM(M6,M34,M54,M56,M58,M60,M62)</f>
        <v>6660671353435.2002</v>
      </c>
      <c r="N64" s="161">
        <f>SUM(N6,N34,N54,N56,N58,N60,N62)</f>
        <v>232277715842.20001</v>
      </c>
      <c r="O64" s="161">
        <f t="shared" si="3"/>
        <v>16481268023247.801</v>
      </c>
    </row>
    <row r="65" spans="2:17" ht="21.9" customHeight="1" x14ac:dyDescent="0.45">
      <c r="B65" s="212"/>
      <c r="C65" s="213"/>
      <c r="D65" s="213"/>
      <c r="E65" s="213"/>
      <c r="F65" s="213"/>
      <c r="G65" s="213"/>
      <c r="H65" s="214"/>
      <c r="I65" s="165"/>
      <c r="J65" s="165"/>
      <c r="K65" s="165"/>
      <c r="L65" s="165"/>
      <c r="M65" s="166">
        <f>SUM(M7,M35,M55,M57,M59,M61,M63)</f>
        <v>81506853256</v>
      </c>
      <c r="N65" s="166">
        <f>SUM(N7,N35,N55,N57,N59,N61,N63)</f>
        <v>55221018</v>
      </c>
      <c r="O65" s="165"/>
    </row>
    <row r="66" spans="2:17" ht="21.9" hidden="1" customHeight="1" x14ac:dyDescent="0.45">
      <c r="B66" s="167"/>
      <c r="C66" s="167"/>
      <c r="D66" s="167"/>
      <c r="E66" s="167"/>
      <c r="F66" s="167"/>
      <c r="G66" s="167"/>
      <c r="H66" s="167"/>
      <c r="I66" s="168"/>
      <c r="J66" s="168"/>
      <c r="K66" s="168"/>
      <c r="L66" s="168"/>
      <c r="M66" s="168"/>
      <c r="N66" s="168"/>
      <c r="O66" s="168"/>
    </row>
    <row r="67" spans="2:17" s="169" customFormat="1" ht="74.25" customHeight="1" x14ac:dyDescent="0.45">
      <c r="I67" s="215" t="s">
        <v>260</v>
      </c>
      <c r="J67" s="216"/>
      <c r="K67" s="216"/>
      <c r="L67" s="216"/>
      <c r="M67" s="216"/>
      <c r="N67" s="216"/>
      <c r="O67" s="216"/>
      <c r="Q67" s="170"/>
    </row>
  </sheetData>
  <mergeCells count="4">
    <mergeCell ref="B1:O2"/>
    <mergeCell ref="B4:H5"/>
    <mergeCell ref="B64:H65"/>
    <mergeCell ref="I67:O67"/>
  </mergeCells>
  <phoneticPr fontId="4"/>
  <printOptions horizontalCentered="1"/>
  <pageMargins left="0.27559055118110237" right="0.27559055118110237" top="0.35433070866141736" bottom="0.23622047244094491" header="0.70866141732283472" footer="0.31496062992125984"/>
  <pageSetup paperSize="9"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貸借対照表</vt:lpstr>
      <vt:lpstr>行政コスト計算書</vt:lpstr>
      <vt:lpstr>純資産変動計算書</vt:lpstr>
      <vt:lpstr>注記 </vt:lpstr>
      <vt:lpstr>有形固定資産等明細表</vt:lpstr>
      <vt:lpstr>行政コスト計算書!Print_Area</vt:lpstr>
      <vt:lpstr>純資産変動計算書!Print_Area</vt:lpstr>
      <vt:lpstr>貸借対照表!Print_Area</vt:lpstr>
      <vt:lpstr>'注記 '!Print_Area</vt:lpstr>
      <vt:lpstr>有形固定資産等明細表!Print_Area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2024-12-10T02:02:14Z</dcterms:created>
  <dcterms:modified xsi:type="dcterms:W3CDTF">2024-12-12T01:52:17Z</dcterms:modified>
</cp:coreProperties>
</file>