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2B37B3A-DD2F-4EA2-A020-ED3FEC844194}" xr6:coauthVersionLast="47" xr6:coauthVersionMax="47" xr10:uidLastSave="{00000000-0000-0000-0000-000000000000}"/>
  <bookViews>
    <workbookView xWindow="6840" yWindow="990" windowWidth="21585" windowHeight="14505" tabRatio="833" xr2:uid="{00000000-000D-0000-FFFF-FFFF00000000}"/>
  </bookViews>
  <sheets>
    <sheet name="予算事業一覧 " sheetId="93" r:id="rId1"/>
    <sheet name="事業概要説明資料" sheetId="94" r:id="rId2"/>
  </sheets>
  <definedNames>
    <definedName name="N_00a3ed6f4772ca90c29d42df016d4373" localSheetId="1">事業概要説明資料!$H$553</definedName>
    <definedName name="N_00a3ed6f4772ca90c29d42df016d4373" localSheetId="0">#REF!</definedName>
    <definedName name="N_00a3ed6f4772ca90c29d42df016d4373">#REF!</definedName>
    <definedName name="N_01e8a12f47b2ca90c29d42df016d4367" localSheetId="1">事業概要説明資料!$H$242</definedName>
    <definedName name="N_01e8a12f47b2ca90c29d42df016d4367" localSheetId="0">#REF!</definedName>
    <definedName name="N_01e8a12f47b2ca90c29d42df016d4367">#REF!</definedName>
    <definedName name="N_238b21e347f2ca90c29d42df016d43c6" localSheetId="1">事業概要説明資料!$H$489</definedName>
    <definedName name="N_238b21e347f2ca90c29d42df016d43c6" localSheetId="0">#REF!</definedName>
    <definedName name="N_238b21e347f2ca90c29d42df016d43c6">#REF!</definedName>
    <definedName name="N_2fcfd9e34772ca90c29d42df016d4306" localSheetId="1">事業概要説明資料!$H$210</definedName>
    <definedName name="N_2fcfd9e34772ca90c29d42df016d4306" localSheetId="0">#REF!</definedName>
    <definedName name="N_2fcfd9e34772ca90c29d42df016d4306">#REF!</definedName>
    <definedName name="N_3b7d156f4732ca90c29d42df016d43c2" localSheetId="1">事業概要説明資料!$H$457</definedName>
    <definedName name="N_3b7d156f4732ca90c29d42df016d43c2" localSheetId="0">#REF!</definedName>
    <definedName name="N_3b7d156f4732ca90c29d42df016d43c2">#REF!</definedName>
    <definedName name="N_69e7a56b47b2ca90c29d42df016d43f9" localSheetId="1">事業概要説明資料!$H$6</definedName>
    <definedName name="N_69e7a56b47b2ca90c29d42df016d43f9" localSheetId="0">#REF!</definedName>
    <definedName name="N_69e7a56b47b2ca90c29d42df016d43f9">#REF!</definedName>
    <definedName name="N_760f59634772ca90c29d42df016d4384" localSheetId="1">事業概要説明資料!$H$587</definedName>
    <definedName name="N_760f59634772ca90c29d42df016d4384" localSheetId="0">#REF!</definedName>
    <definedName name="N_760f59634772ca90c29d42df016d4384">#REF!</definedName>
    <definedName name="N_78cc95eb4732ca90c29d42df016d4379" localSheetId="1">事業概要説明資料!$H$282</definedName>
    <definedName name="N_78cc95eb4732ca90c29d42df016d4379" localSheetId="0">#REF!</definedName>
    <definedName name="N_78cc95eb4732ca90c29d42df016d4379">#REF!</definedName>
    <definedName name="N_78dedd234772ca90c29d42df016d43c9" localSheetId="1">事業概要説明資料!$H$108</definedName>
    <definedName name="N_78dedd234772ca90c29d42df016d43c9" localSheetId="0">#REF!</definedName>
    <definedName name="N_78dedd234772ca90c29d42df016d43c9">#REF!</definedName>
    <definedName name="N_843261ab4772ca90c29d42df016d4396" localSheetId="1">事業概要説明資料!$H$425</definedName>
    <definedName name="N_843261ab4772ca90c29d42df016d4396" localSheetId="0">#REF!</definedName>
    <definedName name="N_843261ab4772ca90c29d42df016d4396">#REF!</definedName>
    <definedName name="N_91936d6f4772ca90c29d42df016d43b1" localSheetId="1">事業概要説明資料!$H$76</definedName>
    <definedName name="N_91936d6f4772ca90c29d42df016d43b1" localSheetId="0">#REF!</definedName>
    <definedName name="N_91936d6f4772ca90c29d42df016d43b1">#REF!</definedName>
    <definedName name="N_bd44e9ef4772ca90c29d42df016d4377" localSheetId="1">事業概要説明資料!$H$140</definedName>
    <definedName name="N_bd44e9ef4772ca90c29d42df016d4377" localSheetId="0">#REF!</definedName>
    <definedName name="N_bd44e9ef4772ca90c29d42df016d4377">#REF!</definedName>
    <definedName name="N_bd44e9ef4772ca90c29d42df016d4386" localSheetId="1">事業概要説明資料!$H$172</definedName>
    <definedName name="N_bd44e9ef4772ca90c29d42df016d4386" localSheetId="0">#REF!</definedName>
    <definedName name="N_bd44e9ef4772ca90c29d42df016d4386">#REF!</definedName>
    <definedName name="N_d4aaa92347f2ca90c29d42df016d43ee" localSheetId="1">事業概要説明資料!$H$325</definedName>
    <definedName name="N_d4aaa92347f2ca90c29d42df016d43ee" localSheetId="0">#REF!</definedName>
    <definedName name="N_d4aaa92347f2ca90c29d42df016d43ee">#REF!</definedName>
    <definedName name="N_d4eaa56347f2ca90c29d42df016d432c" localSheetId="1">事業概要説明資料!$H$42</definedName>
    <definedName name="N_d4eaa56347f2ca90c29d42df016d432c" localSheetId="0">#REF!</definedName>
    <definedName name="N_d4eaa56347f2ca90c29d42df016d432c">#REF!</definedName>
    <definedName name="N_e7b7616b47b2ca90c29d42df016d4334" localSheetId="1">事業概要説明資料!$H$521</definedName>
    <definedName name="N_e7b7616b47b2ca90c29d42df016d4334" localSheetId="0">#REF!</definedName>
    <definedName name="N_e7b7616b47b2ca90c29d42df016d4334">#REF!</definedName>
    <definedName name="N_e9a565e347b2ca90c29d42df016d4381" localSheetId="1">事業概要説明資料!$H$357</definedName>
    <definedName name="N_e9a565e347b2ca90c29d42df016d4381" localSheetId="0">#REF!</definedName>
    <definedName name="N_e9a565e347b2ca90c29d42df016d4381">#REF!</definedName>
    <definedName name="N_ff2261ab4772ca90c29d42df016d4340" localSheetId="1">事業概要説明資料!$H$392</definedName>
    <definedName name="N_ff2261ab4772ca90c29d42df016d4340" localSheetId="0">#REF!</definedName>
    <definedName name="N_ff2261ab4772ca90c29d42df016d4340">#REF!</definedName>
    <definedName name="print" localSheetId="1">事業概要説明資料!print</definedName>
    <definedName name="print" localSheetId="0">'予算事業一覧 '!print</definedName>
    <definedName name="print">[0]!print</definedName>
    <definedName name="_xlnm.Print_Area" localSheetId="1">事業概要説明資料!$A$1:$AY$613</definedName>
    <definedName name="_xlnm.Print_Area" localSheetId="0">'予算事業一覧 '!$A$1:$I$65</definedName>
    <definedName name="_xlnm.Print_Area">#REF!</definedName>
    <definedName name="print_out" localSheetId="1">事業概要説明資料!print_out</definedName>
    <definedName name="print_out" localSheetId="0">'予算事業一覧 '!print_out</definedName>
    <definedName name="print_out">[0]!print_out</definedName>
    <definedName name="_xlnm.Print_Titles" localSheetId="0">'予算事業一覧 '!$3:$7</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特別損失金額">#REF!</definedName>
    <definedName name="特別損失税額">#REF!</definedName>
    <definedName name="年度">#REF!</definedName>
    <definedName name="燃料">#REF!</definedName>
    <definedName name="被服">#REF!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予算">#REF!</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94" l="1"/>
  <c r="AJ35" i="94"/>
  <c r="AA69" i="94"/>
  <c r="AJ69" i="94"/>
  <c r="AA101" i="94"/>
  <c r="AJ101" i="94"/>
  <c r="AA133" i="94"/>
  <c r="AJ133" i="94"/>
  <c r="AA165" i="94"/>
  <c r="AJ165" i="94"/>
  <c r="AA203" i="94"/>
  <c r="AJ203" i="94"/>
  <c r="AA235" i="94"/>
  <c r="AJ235" i="94"/>
  <c r="AA275" i="94"/>
  <c r="AJ275" i="94"/>
  <c r="AA318" i="94"/>
  <c r="AJ318" i="94"/>
  <c r="AA350" i="94"/>
  <c r="AJ350" i="94"/>
  <c r="AA385" i="94"/>
  <c r="AJ385" i="94"/>
  <c r="AA418" i="94"/>
  <c r="AJ418" i="94"/>
  <c r="AA450" i="94"/>
  <c r="AJ450" i="94"/>
  <c r="AA482" i="94"/>
  <c r="AJ482" i="94"/>
  <c r="AA514" i="94"/>
  <c r="AJ514" i="94"/>
  <c r="AA546" i="94"/>
  <c r="AJ546" i="94"/>
  <c r="AA580" i="94"/>
  <c r="AJ580" i="94"/>
  <c r="AA612" i="94"/>
  <c r="AJ612" i="94"/>
  <c r="G8" i="93" l="1"/>
  <c r="G9" i="93"/>
  <c r="G10" i="93"/>
  <c r="G11" i="93"/>
  <c r="E12" i="93"/>
  <c r="F12" i="93"/>
  <c r="G12" i="93" s="1"/>
  <c r="E13" i="93"/>
  <c r="F13" i="93"/>
  <c r="G13" i="93"/>
  <c r="G14" i="93"/>
  <c r="G15" i="93"/>
  <c r="E16" i="93"/>
  <c r="F16" i="93"/>
  <c r="G16" i="93" s="1"/>
  <c r="E17" i="93"/>
  <c r="F17" i="93"/>
  <c r="G17" i="93"/>
  <c r="G18" i="93"/>
  <c r="G19" i="93"/>
  <c r="E20" i="93"/>
  <c r="F20" i="93"/>
  <c r="G20" i="93" s="1"/>
  <c r="E21" i="93"/>
  <c r="F21" i="93"/>
  <c r="G21" i="93"/>
  <c r="G22" i="93"/>
  <c r="G23" i="93"/>
  <c r="E24" i="93"/>
  <c r="F24" i="93"/>
  <c r="E25" i="93"/>
  <c r="F25" i="93"/>
  <c r="G26" i="93"/>
  <c r="G27" i="93"/>
  <c r="E28" i="93"/>
  <c r="F28" i="93"/>
  <c r="G28" i="93" s="1"/>
  <c r="E29" i="93"/>
  <c r="F29" i="93"/>
  <c r="G29" i="93"/>
  <c r="G30" i="93"/>
  <c r="G31" i="93"/>
  <c r="E32" i="93"/>
  <c r="F32" i="93"/>
  <c r="G32" i="93" s="1"/>
  <c r="E33" i="93"/>
  <c r="F33" i="93"/>
  <c r="G33" i="93"/>
  <c r="G34" i="93"/>
  <c r="G35" i="93"/>
  <c r="G36" i="93"/>
  <c r="G37" i="93"/>
  <c r="G38" i="93"/>
  <c r="G39" i="93"/>
  <c r="G40" i="93"/>
  <c r="G41" i="93"/>
  <c r="G42" i="93"/>
  <c r="G43" i="93"/>
  <c r="G44" i="93"/>
  <c r="G45" i="93"/>
  <c r="G46" i="93"/>
  <c r="G47" i="93"/>
  <c r="E48" i="93"/>
  <c r="F48" i="93"/>
  <c r="G48" i="93" s="1"/>
  <c r="E49" i="93"/>
  <c r="F49" i="93"/>
  <c r="G49" i="93"/>
  <c r="G50" i="93"/>
  <c r="G51" i="93"/>
  <c r="G52" i="93"/>
  <c r="G53" i="93"/>
  <c r="E54" i="93"/>
  <c r="F54" i="93"/>
  <c r="G54" i="93"/>
  <c r="E55" i="93"/>
  <c r="G55" i="93" s="1"/>
  <c r="F55" i="93"/>
  <c r="G56" i="93"/>
  <c r="G57" i="93"/>
  <c r="E58" i="93"/>
  <c r="F58" i="93"/>
  <c r="G58" i="93"/>
  <c r="E59" i="93"/>
  <c r="G59" i="93" s="1"/>
  <c r="F59" i="93"/>
  <c r="G60" i="93"/>
  <c r="G61" i="93"/>
  <c r="E62" i="93"/>
  <c r="F62" i="93"/>
  <c r="G62" i="93"/>
  <c r="E63" i="93"/>
  <c r="G63" i="93" s="1"/>
  <c r="F63" i="93"/>
  <c r="E64" i="93"/>
  <c r="F64" i="93"/>
  <c r="I64" i="93"/>
  <c r="H64" i="93" s="1"/>
  <c r="E65" i="93"/>
  <c r="F65" i="93"/>
  <c r="I65" i="93"/>
  <c r="G65" i="93" l="1"/>
  <c r="G25" i="93"/>
  <c r="G64" i="93"/>
  <c r="G24" i="93"/>
</calcChain>
</file>

<file path=xl/sharedStrings.xml><?xml version="1.0" encoding="utf-8"?>
<sst xmlns="http://schemas.openxmlformats.org/spreadsheetml/2006/main" count="456" uniqueCount="173">
  <si>
    <t>(単位：千円)</t>
    <phoneticPr fontId="5"/>
  </si>
  <si>
    <t>通し</t>
    <phoneticPr fontId="5"/>
  </si>
  <si>
    <t>備  考</t>
    <phoneticPr fontId="5"/>
  </si>
  <si>
    <t>番号</t>
    <phoneticPr fontId="5"/>
  </si>
  <si>
    <t>　　</t>
  </si>
  <si>
    <t>(款-項-目)</t>
    <rPh sb="1" eb="2">
      <t>カン</t>
    </rPh>
    <rPh sb="3" eb="4">
      <t>コウ</t>
    </rPh>
    <rPh sb="5" eb="6">
      <t>モク</t>
    </rPh>
    <phoneticPr fontId="5"/>
  </si>
  <si>
    <t>増  減</t>
    <rPh sb="0" eb="1">
      <t>ゾウ</t>
    </rPh>
    <rPh sb="3" eb="4">
      <t>ゲン</t>
    </rPh>
    <phoneticPr fontId="5"/>
  </si>
  <si>
    <t>（② - ①）</t>
    <phoneticPr fontId="5"/>
  </si>
  <si>
    <t>事  業  名</t>
    <phoneticPr fontId="5"/>
  </si>
  <si>
    <t>科 目</t>
    <rPh sb="0" eb="1">
      <t>カ</t>
    </rPh>
    <rPh sb="2" eb="3">
      <t>メ</t>
    </rPh>
    <phoneticPr fontId="5"/>
  </si>
  <si>
    <t>担 当 課</t>
    <rPh sb="0" eb="1">
      <t>タン</t>
    </rPh>
    <rPh sb="2" eb="3">
      <t>トウ</t>
    </rPh>
    <rPh sb="4" eb="5">
      <t>カ</t>
    </rPh>
    <phoneticPr fontId="5"/>
  </si>
  <si>
    <t>当 初 ①</t>
    <phoneticPr fontId="5"/>
  </si>
  <si>
    <t>予算事業一覧</t>
    <rPh sb="4" eb="6">
      <t>イチラン</t>
    </rPh>
    <phoneticPr fontId="5"/>
  </si>
  <si>
    <t>区ＣＭ税</t>
    <rPh sb="0" eb="1">
      <t>ク</t>
    </rPh>
    <rPh sb="3" eb="4">
      <t>ゼイ</t>
    </rPh>
    <phoneticPr fontId="6"/>
  </si>
  <si>
    <t>税</t>
    <rPh sb="0" eb="1">
      <t>ゼイ</t>
    </rPh>
    <phoneticPr fontId="5"/>
  </si>
  <si>
    <t>区ＣＭ出</t>
    <rPh sb="0" eb="1">
      <t>ク</t>
    </rPh>
    <rPh sb="3" eb="4">
      <t>デ</t>
    </rPh>
    <phoneticPr fontId="6"/>
  </si>
  <si>
    <t>出</t>
    <rPh sb="0" eb="1">
      <t>デ</t>
    </rPh>
    <phoneticPr fontId="5"/>
  </si>
  <si>
    <t>所属計</t>
    <rPh sb="0" eb="2">
      <t>ショゾク</t>
    </rPh>
    <phoneticPr fontId="5"/>
  </si>
  <si>
    <t>予備費計</t>
    <phoneticPr fontId="5"/>
  </si>
  <si>
    <t>税</t>
    <phoneticPr fontId="5"/>
  </si>
  <si>
    <t>出</t>
    <phoneticPr fontId="5"/>
  </si>
  <si>
    <t>財務課</t>
    <phoneticPr fontId="7"/>
  </si>
  <si>
    <t>予備費</t>
    <phoneticPr fontId="7"/>
  </si>
  <si>
    <t>16-1-1</t>
    <phoneticPr fontId="6"/>
  </si>
  <si>
    <t>元利償還金及公債諸費計</t>
    <phoneticPr fontId="5"/>
  </si>
  <si>
    <t>財源課</t>
    <rPh sb="0" eb="2">
      <t>ザイゲン</t>
    </rPh>
    <phoneticPr fontId="7"/>
  </si>
  <si>
    <t>元利償還金及公債諸費</t>
    <phoneticPr fontId="7"/>
  </si>
  <si>
    <t>14-1-1</t>
    <phoneticPr fontId="6"/>
  </si>
  <si>
    <t>固定資産評価審査委員会費計</t>
    <phoneticPr fontId="5"/>
  </si>
  <si>
    <t>管理課</t>
    <phoneticPr fontId="7"/>
  </si>
  <si>
    <t>固定資産評価審査委員会に係る運営関係経費</t>
    <phoneticPr fontId="7"/>
  </si>
  <si>
    <t>2-5-3</t>
    <phoneticPr fontId="6"/>
  </si>
  <si>
    <t>固定資産評価審査委員の報酬</t>
    <phoneticPr fontId="7"/>
  </si>
  <si>
    <t>賦課徴収費計</t>
    <phoneticPr fontId="5"/>
  </si>
  <si>
    <t>過誤納金の還付に伴う加算金</t>
    <phoneticPr fontId="7"/>
  </si>
  <si>
    <t>2-5-2</t>
    <phoneticPr fontId="6"/>
  </si>
  <si>
    <t>市税等の過年度過誤納還付金</t>
    <phoneticPr fontId="7"/>
  </si>
  <si>
    <t>税証明等発行手数料におけるキャッシュレス決済の導入による利便性向上事業</t>
    <phoneticPr fontId="7"/>
  </si>
  <si>
    <t>収税課</t>
    <phoneticPr fontId="7"/>
  </si>
  <si>
    <t>市債権回収対策室に係る運営経費</t>
    <phoneticPr fontId="7"/>
  </si>
  <si>
    <t>納税推進センターによる初期滞納段階での納税催告経費</t>
    <phoneticPr fontId="7"/>
  </si>
  <si>
    <t>管理課　他</t>
    <rPh sb="4" eb="5">
      <t>ホカ</t>
    </rPh>
    <phoneticPr fontId="7"/>
  </si>
  <si>
    <t>税務事務に係るシステム運用関係経費</t>
    <phoneticPr fontId="7"/>
  </si>
  <si>
    <t>市税の賦課徴収関係経費</t>
    <phoneticPr fontId="7"/>
  </si>
  <si>
    <t>職員費計</t>
    <phoneticPr fontId="5"/>
  </si>
  <si>
    <t>税務職員の人件費</t>
    <phoneticPr fontId="7"/>
  </si>
  <si>
    <t>2-5-1</t>
    <phoneticPr fontId="6"/>
  </si>
  <si>
    <t>物価高騰対応重点支援給付金支給事業費計</t>
    <phoneticPr fontId="5"/>
  </si>
  <si>
    <t>管理課・課税課</t>
    <phoneticPr fontId="7"/>
  </si>
  <si>
    <t>物価高騰対応重点支援給付金支給事業</t>
    <phoneticPr fontId="7"/>
  </si>
  <si>
    <t>2-2-6</t>
    <phoneticPr fontId="6"/>
  </si>
  <si>
    <t>財政調整基金積立金計</t>
    <phoneticPr fontId="5"/>
  </si>
  <si>
    <t>財政調整基金積立金</t>
    <phoneticPr fontId="7"/>
  </si>
  <si>
    <t>2-1-17</t>
    <phoneticPr fontId="6"/>
  </si>
  <si>
    <t>都市整備事業基金積立金計</t>
    <phoneticPr fontId="5"/>
  </si>
  <si>
    <t>都市整備事業基金積立金</t>
    <phoneticPr fontId="7"/>
  </si>
  <si>
    <t>2-1-16</t>
    <phoneticPr fontId="6"/>
  </si>
  <si>
    <t>各所施設整備費計</t>
    <phoneticPr fontId="5"/>
  </si>
  <si>
    <t>各所施設に係る整備費</t>
    <phoneticPr fontId="7"/>
  </si>
  <si>
    <t>2-1-14</t>
    <phoneticPr fontId="6"/>
  </si>
  <si>
    <t>財政管理費計</t>
    <phoneticPr fontId="5"/>
  </si>
  <si>
    <t>市の財政計画、税財政企画調査等財政管理費</t>
    <phoneticPr fontId="7"/>
  </si>
  <si>
    <t>2-1-12</t>
    <phoneticPr fontId="6"/>
  </si>
  <si>
    <t>7 年 度</t>
    <phoneticPr fontId="6"/>
  </si>
  <si>
    <t>6 年 度</t>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</si>
  <si>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5"/>
  </si>
  <si>
    <t>所属名　財政局　</t>
    <phoneticPr fontId="5"/>
  </si>
  <si>
    <t>会計名　　一般会計　　</t>
    <phoneticPr fontId="5"/>
  </si>
  <si>
    <t>予 算 案 ②</t>
  </si>
  <si>
    <t>バックオフィスＤＸ推進事業（予算編成システム）</t>
    <phoneticPr fontId="7"/>
  </si>
  <si>
    <t>合　　　　計</t>
    <rPh sb="0" eb="1">
      <t>ゴウ</t>
    </rPh>
    <rPh sb="5" eb="6">
      <t>ケイ</t>
    </rPh>
    <phoneticPr fontId="6"/>
  </si>
  <si>
    <t>予備費</t>
  </si>
  <si>
    <t>備　考</t>
    <rPh sb="0" eb="1">
      <t>ビン</t>
    </rPh>
    <rPh sb="2" eb="3">
      <t>コウ</t>
    </rPh>
    <phoneticPr fontId="6"/>
  </si>
  <si>
    <t>7年度</t>
    <phoneticPr fontId="6"/>
  </si>
  <si>
    <t>6年度</t>
    <phoneticPr fontId="6"/>
  </si>
  <si>
    <t>事　　　　項</t>
    <rPh sb="0" eb="1">
      <t>コト</t>
    </rPh>
    <rPh sb="5" eb="6">
      <t>コウ</t>
    </rPh>
    <phoneticPr fontId="6"/>
  </si>
  <si>
    <t>（単位：千円）</t>
    <rPh sb="1" eb="3">
      <t>タンイ</t>
    </rPh>
    <rPh sb="4" eb="6">
      <t>センエン</t>
    </rPh>
    <phoneticPr fontId="6"/>
  </si>
  <si>
    <t>〔事項別内訳〕</t>
    <rPh sb="1" eb="3">
      <t>ジコウ</t>
    </rPh>
    <rPh sb="3" eb="4">
      <t>ベツ</t>
    </rPh>
    <rPh sb="4" eb="6">
      <t>ウチワケ</t>
    </rPh>
    <phoneticPr fontId="6"/>
  </si>
  <si>
    <t>―</t>
    <phoneticPr fontId="6"/>
  </si>
  <si>
    <t>〔事業内容〕</t>
    <rPh sb="1" eb="3">
      <t>ジギョウ</t>
    </rPh>
    <rPh sb="3" eb="5">
      <t>ナイヨウ</t>
    </rPh>
    <phoneticPr fontId="6"/>
  </si>
  <si>
    <t>〔事業目的〕</t>
    <rPh sb="1" eb="3">
      <t>ジギョウ</t>
    </rPh>
    <rPh sb="3" eb="5">
      <t>モクテキ</t>
    </rPh>
    <phoneticPr fontId="6"/>
  </si>
  <si>
    <t>予備費</t>
    <phoneticPr fontId="24"/>
  </si>
  <si>
    <t>事業名</t>
    <rPh sb="0" eb="2">
      <t>ジギョウ</t>
    </rPh>
    <rPh sb="2" eb="3">
      <t>メイ</t>
    </rPh>
    <phoneticPr fontId="6"/>
  </si>
  <si>
    <t>事業概要説明資料</t>
    <rPh sb="0" eb="2">
      <t>ジギョウ</t>
    </rPh>
    <rPh sb="2" eb="4">
      <t>ガイヨウ</t>
    </rPh>
    <rPh sb="4" eb="6">
      <t>セツメイ</t>
    </rPh>
    <rPh sb="6" eb="8">
      <t>シリョウ</t>
    </rPh>
    <phoneticPr fontId="6"/>
  </si>
  <si>
    <t>雑費</t>
    <phoneticPr fontId="6"/>
  </si>
  <si>
    <t>利子支払資金</t>
    <phoneticPr fontId="6"/>
  </si>
  <si>
    <t>元金償還資金</t>
    <rPh sb="0" eb="2">
      <t>ガンキン</t>
    </rPh>
    <rPh sb="2" eb="4">
      <t>ショウカン</t>
    </rPh>
    <rPh sb="4" eb="6">
      <t>シキン</t>
    </rPh>
    <phoneticPr fontId="6"/>
  </si>
  <si>
    <t>元利償還金及公債諸費</t>
    <phoneticPr fontId="24"/>
  </si>
  <si>
    <t>固定資産評価審査委員会に関する経費</t>
  </si>
  <si>
    <t>・地方税法に基づき市長から独立した第三者機関として固定資産評価審査委員会を設置し、中立的な立場から固定資産課税台帳に登録された価格が適正に評価されたものであるかどうか審査する。</t>
    <phoneticPr fontId="6"/>
  </si>
  <si>
    <t>固定資産評価審査委員会に係る運営関係経費</t>
    <phoneticPr fontId="24"/>
  </si>
  <si>
    <t>固定資産評価審査委員の報酬</t>
    <phoneticPr fontId="6"/>
  </si>
  <si>
    <t>固定資産評価審査委員の報酬</t>
    <phoneticPr fontId="24"/>
  </si>
  <si>
    <t>過誤納金の還付に伴う加算金</t>
  </si>
  <si>
    <t>過誤納金の還付に伴う加算金</t>
    <phoneticPr fontId="24"/>
  </si>
  <si>
    <t>還付金</t>
  </si>
  <si>
    <t>市税等の過年度過誤納還付金</t>
    <phoneticPr fontId="24"/>
  </si>
  <si>
    <t>税証明等発行手数料におけるキャッシュレス決済の導入にかかる経費</t>
  </si>
  <si>
    <t>・キャッシュレス端末を導入し、現金以外の支払い方法が増えることにより、市民ニーズに応えて市民サービスの向上につなげる。
・キャッシュレス端末と連動したPOSレジ等を導入することで、現金授受にかかる時間の削減及び事務の効率化により、待ち時間の短縮を図る。</t>
    <phoneticPr fontId="6"/>
  </si>
  <si>
    <t>税証明等発行手数料におけるキャッシュレス決済の導入による利便性向上事業</t>
    <phoneticPr fontId="24"/>
  </si>
  <si>
    <t>滞納処分経費など</t>
  </si>
  <si>
    <t>市債権回収に係る事務費</t>
  </si>
  <si>
    <t>会計年度任用職員及び債権管理・回収業務支援弁護士報酬</t>
  </si>
  <si>
    <t xml:space="preserve">・市債権回収対策室において、市債権回収対策会議開催による全市的な未収金残高の目標達成に向けた進捗管理の強化に取り組む。
・研修等を通じた徴収事務担当者の育成や法律相談を通じた所属への支援を充実させるとともに、市税と国民健康保険料との重複滞納事案等に対する市税の徴収ノウハウを活かした、より効果的・効率的な徴収及び整理を実施する。
</t>
    <phoneticPr fontId="6"/>
  </si>
  <si>
    <t>市債権回収対策室に係る運営経費</t>
    <phoneticPr fontId="24"/>
  </si>
  <si>
    <t>納税推進センター業務委託経費</t>
  </si>
  <si>
    <t>・６つの市税事務所に納税推進センターを設置し、滞納整理の初期段階を中心に民間オペレーターが電話督励及び文書催告等を行う。</t>
    <phoneticPr fontId="6"/>
  </si>
  <si>
    <t>納税推進センターによる初期滞納段階での納税催告経費</t>
    <phoneticPr fontId="24"/>
  </si>
  <si>
    <t>地方税共同機構への分担金</t>
  </si>
  <si>
    <t>システム用機器等使用料</t>
  </si>
  <si>
    <t>システム運用保守費</t>
  </si>
  <si>
    <t>税制改正等に伴うシステム改修</t>
  </si>
  <si>
    <t>機種更新及び標準化対応に係る経費</t>
  </si>
  <si>
    <t>納税通知書作成等業務</t>
  </si>
  <si>
    <t>・税務事務システム及び電子申告システムを安定的に稼働させ、税制改正等に対応するために必要な改修を行う。</t>
    <rPh sb="33" eb="34">
      <t>トウ</t>
    </rPh>
    <phoneticPr fontId="6"/>
  </si>
  <si>
    <t>税務事務に係るシステム運用関係経費</t>
    <phoneticPr fontId="24"/>
  </si>
  <si>
    <t>法人市民税等の賦課徴収にかかる経費</t>
  </si>
  <si>
    <t>個人市民税の賦課徴収にかかる経費</t>
  </si>
  <si>
    <t>税務事務端末の出力用紙など</t>
  </si>
  <si>
    <t>収納、滞納整理及び納税奨励にかかる経費</t>
  </si>
  <si>
    <t>税務事務にかかる管理経費</t>
  </si>
  <si>
    <t>固定資産税の賦課徴収にかかる経費</t>
  </si>
  <si>
    <t>賦課徴収にかかる郵送料</t>
  </si>
  <si>
    <t>市税事務所の運営にかかる経費</t>
  </si>
  <si>
    <t>会計年度任用職員に対する報酬など</t>
  </si>
  <si>
    <t>・市税を地方税法、市税条例などに基づき適正・公平に賦課・徴収する。</t>
    <phoneticPr fontId="6"/>
  </si>
  <si>
    <t>市税の賦課徴収関係経費</t>
    <phoneticPr fontId="24"/>
  </si>
  <si>
    <t>税務職員の人件費</t>
    <phoneticPr fontId="6"/>
  </si>
  <si>
    <t>税務職員の人件費</t>
    <phoneticPr fontId="24"/>
  </si>
  <si>
    <t>事務室賃料等に係る使用料及賃借料</t>
  </si>
  <si>
    <t>人件費</t>
  </si>
  <si>
    <t>その他事務経費</t>
  </si>
  <si>
    <t>システム改修経費</t>
  </si>
  <si>
    <t>郵送料等の役務費</t>
  </si>
  <si>
    <t>支給事務等一括委託経費</t>
  </si>
  <si>
    <t>給付金</t>
  </si>
  <si>
    <t>・住民税分は令和６年度住民税にて算定（令和６年６月決定）、所得税分はみなしにて算定（令和５年分所得税にて算定）し一括で支給する。
・令和６年分所得税の実績額等が確定した後、当初給付額に不足のあることが判明した場合には、令和７年度に追加で当該納税者に給付する。</t>
    <phoneticPr fontId="6"/>
  </si>
  <si>
    <t>物価高騰対応重点支援給付金支給事業</t>
    <phoneticPr fontId="24"/>
  </si>
  <si>
    <t>財政調整基金積立金</t>
  </si>
  <si>
    <t>財政調整基金積立金</t>
    <phoneticPr fontId="24"/>
  </si>
  <si>
    <t>都市整備事業基金積立金</t>
  </si>
  <si>
    <t>都市整備事業基金積立金</t>
    <phoneticPr fontId="24"/>
  </si>
  <si>
    <t>各所施設に係る整備費</t>
  </si>
  <si>
    <t>各所施設に係る整備費</t>
    <phoneticPr fontId="24"/>
  </si>
  <si>
    <t>庁内パソコン等関係経費</t>
  </si>
  <si>
    <t>全国自治宝くじ事務協議会分担金</t>
  </si>
  <si>
    <t>その他事務費</t>
  </si>
  <si>
    <t>市の財政計画、税財政企画調査等財政管理費</t>
    <phoneticPr fontId="24"/>
  </si>
  <si>
    <t>利便性向上改修経費</t>
  </si>
  <si>
    <t>システム構築経費</t>
  </si>
  <si>
    <t>システム運用経費</t>
  </si>
  <si>
    <t>・予算編成システムを安定的に稼働させるとともに、必要な改修を行う。</t>
    <rPh sb="1" eb="5">
      <t>ヨサンヘンセイ</t>
    </rPh>
    <rPh sb="10" eb="13">
      <t>アンテイテキ</t>
    </rPh>
    <rPh sb="14" eb="16">
      <t>カドウ</t>
    </rPh>
    <rPh sb="24" eb="26">
      <t>ヒツヨウ</t>
    </rPh>
    <rPh sb="27" eb="29">
      <t>カイシュウ</t>
    </rPh>
    <rPh sb="30" eb="31">
      <t>オコナ</t>
    </rPh>
    <phoneticPr fontId="6"/>
  </si>
  <si>
    <t>バックオフィスDX推進事業（予算編成システム）</t>
    <phoneticPr fontId="24"/>
  </si>
  <si>
    <t>・予算編成事務にシステムを導入することで、確認作業の省力化や情報集約の迅速化を図り、全庁的に事務を効率化する。</t>
    <phoneticPr fontId="24"/>
  </si>
  <si>
    <t>・市の財政計画、税財政企画調査、税制の調査及び研究等に要する経費</t>
    <phoneticPr fontId="24"/>
  </si>
  <si>
    <t>・本庁舎各所における緊急設備改修・修繕等に対応するための経費</t>
    <phoneticPr fontId="24"/>
  </si>
  <si>
    <t>・都市整備事業基金への積立金</t>
    <phoneticPr fontId="24"/>
  </si>
  <si>
    <t>・財政調整基金への積立金</t>
    <phoneticPr fontId="24"/>
  </si>
  <si>
    <t>・令和６年度税制改正による所得税・個人住民税の定額減税を実施するが、定額減税の恩恵を十分に受けられないと見込まれる所得水準の者へ、物価高により厳しい状況にある生活者への支援の一環として、給付金の支給を行う。</t>
    <phoneticPr fontId="24"/>
  </si>
  <si>
    <t>・税務職員の人件費</t>
    <phoneticPr fontId="24"/>
  </si>
  <si>
    <t>・税務職員の人件費</t>
    <phoneticPr fontId="6"/>
  </si>
  <si>
    <t>・市税を適正・公平に賦課・徴収し市税収入を確保することを目的とする。</t>
    <phoneticPr fontId="24"/>
  </si>
  <si>
    <t xml:space="preserve">・市民サービスの向上及び事務の効率化に向け、税務事務システムを安定的に稼働させることを目的とする。 </t>
    <phoneticPr fontId="24"/>
  </si>
  <si>
    <t>・市税の徴収率向上のため、大量反復処理が必要な事案に対して早期に適切な事務処理を実施し、滞納の解消を図る。</t>
    <phoneticPr fontId="24"/>
  </si>
  <si>
    <t xml:space="preserve">・歳入の確保及び市民負担の公平性の観点から、適正な債権管理を推進し、全市的な未収金残高の削減を図る。
</t>
    <rPh sb="41" eb="43">
      <t>ザンダカ</t>
    </rPh>
    <phoneticPr fontId="24"/>
  </si>
  <si>
    <t>・市税事務所における税証明等発行手数料の納付窓口においてキャッシュレス決済を導入し、市民の利便性向上を図る。</t>
    <phoneticPr fontId="24"/>
  </si>
  <si>
    <t>・過誤納にかかる地方団体の徴収金（過誤納金）を遅滞なく還付又は充当する。</t>
    <phoneticPr fontId="24"/>
  </si>
  <si>
    <t>・還付又は充当する過誤納金に利息として加算する。</t>
    <phoneticPr fontId="24"/>
  </si>
  <si>
    <t>・固定資産評価審査委員の報酬</t>
    <phoneticPr fontId="24"/>
  </si>
  <si>
    <t>・固定資産評価審査委員の報酬</t>
    <phoneticPr fontId="6"/>
  </si>
  <si>
    <t>・固定資産課税台帳に登録された価格に関する不服の審査決定を行う。</t>
    <phoneticPr fontId="24"/>
  </si>
  <si>
    <t>・自然災害や急激な景気悪化などの不測の事態に柔軟に対応できるよう、予算外又は予算超過の支出に備えて計上する費用</t>
    <phoneticPr fontId="24"/>
  </si>
  <si>
    <t>・一般会計に係る元利償還金及び公債諸費について公債費会計に繰出すもの。</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</si>
</sst>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u/>
      <sz val="11"/>
      <color theme="10"/>
      <name val="ＭＳ Ｐゴシック"/>
      <family val="3"/>
      <charset val="128"/>
    </font>
    <font>
      <u/>
      <sz val="10"/>
      <color theme="10"/>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u/>
      <sz val="10"/>
      <color theme="1"/>
      <name val="ＭＳ Ｐゴシック"/>
      <family val="3"/>
      <charset val="128"/>
    </font>
    <font>
      <u/>
      <sz val="10"/>
      <name val="ＭＳ Ｐゴシック"/>
      <family val="3"/>
      <charset val="128"/>
    </font>
    <font>
      <sz val="11"/>
      <color theme="1"/>
      <name val="ＭＳ Ｐゴシック"/>
      <family val="2"/>
      <scheme val="minor"/>
    </font>
    <font>
      <u/>
      <sz val="10.5"/>
      <color theme="1"/>
      <name val="ＭＳ Ｐゴシック"/>
      <family val="2"/>
      <scheme val="minor"/>
    </font>
    <font>
      <u/>
      <sz val="10.5"/>
      <color theme="1"/>
      <name val="ＭＳ Ｐゴシック"/>
      <family val="3"/>
      <charset val="128"/>
    </font>
    <font>
      <sz val="12"/>
      <color theme="1"/>
      <name val="ＭＳ Ｐゴシック"/>
      <family val="3"/>
      <charset val="128"/>
    </font>
    <font>
      <sz val="12"/>
      <name val="ＭＳ Ｐゴシック"/>
      <family val="3"/>
      <charset val="128"/>
    </font>
    <font>
      <sz val="8"/>
      <name val="ＭＳ Ｐゴシック"/>
      <family val="3"/>
      <charset val="128"/>
    </font>
    <font>
      <sz val="10"/>
      <color theme="0"/>
      <name val="ＭＳ Ｐゴシック"/>
      <family val="3"/>
      <charset val="128"/>
    </font>
    <font>
      <sz val="6"/>
      <name val="ＭＳ Ｐゴシック"/>
      <family val="3"/>
      <charset val="128"/>
      <scheme val="minor"/>
    </font>
    <font>
      <u/>
      <sz val="10.5"/>
      <name val="ＭＳ Ｐゴシック"/>
      <family val="3"/>
      <charset val="128"/>
    </font>
    <font>
      <u/>
      <sz val="11"/>
      <color theme="1"/>
      <name val="ＭＳ Ｐゴシック"/>
      <family val="2"/>
      <scheme val="minor"/>
    </font>
    <font>
      <b/>
      <sz val="16"/>
      <name val="ＭＳ Ｐゴシック"/>
      <family val="3"/>
      <charset val="128"/>
    </font>
    <font>
      <sz val="11"/>
      <name val="ＭＳ Ｐゴシック"/>
      <family val="2"/>
      <charset val="128"/>
      <scheme val="minor"/>
    </font>
    <font>
      <u/>
      <sz val="10"/>
      <color theme="3" tint="0.3999755851924192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rgb="FFA6A6A6"/>
        <bgColor indexed="64"/>
      </patternFill>
    </fill>
  </fills>
  <borders count="4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6">
    <xf numFmtId="0" fontId="0" fillId="0" borderId="0"/>
    <xf numFmtId="38" fontId="7" fillId="0" borderId="0" applyFont="0" applyFill="0" applyBorder="0" applyAlignment="0" applyProtection="0"/>
    <xf numFmtId="0" fontId="7" fillId="0" borderId="0"/>
    <xf numFmtId="0" fontId="4" fillId="0" borderId="0"/>
    <xf numFmtId="0" fontId="7" fillId="0" borderId="0"/>
    <xf numFmtId="38" fontId="7" fillId="0" borderId="0" applyFont="0" applyFill="0" applyBorder="0" applyAlignment="0" applyProtection="0"/>
    <xf numFmtId="0" fontId="3" fillId="0" borderId="0">
      <alignment vertical="center"/>
    </xf>
    <xf numFmtId="0" fontId="10" fillId="0" borderId="0" applyNumberFormat="0" applyFill="0" applyBorder="0" applyAlignment="0" applyProtection="0"/>
    <xf numFmtId="0" fontId="2" fillId="0" borderId="0">
      <alignment vertical="center"/>
    </xf>
    <xf numFmtId="0" fontId="11" fillId="0" borderId="0" applyNumberFormat="0" applyFill="0" applyBorder="0" applyAlignment="0" applyProtection="0">
      <alignment vertical="center"/>
    </xf>
    <xf numFmtId="0" fontId="17" fillId="0" borderId="0"/>
    <xf numFmtId="0" fontId="7" fillId="0" borderId="0"/>
    <xf numFmtId="0" fontId="7" fillId="0" borderId="0"/>
    <xf numFmtId="0" fontId="1" fillId="0" borderId="0">
      <alignment vertical="center"/>
    </xf>
    <xf numFmtId="0" fontId="4" fillId="0" borderId="0"/>
    <xf numFmtId="0" fontId="10" fillId="0" borderId="0" applyNumberFormat="0" applyFill="0" applyBorder="0" applyAlignment="0" applyProtection="0"/>
  </cellStyleXfs>
  <cellXfs count="151">
    <xf numFmtId="0" fontId="0" fillId="0" borderId="0" xfId="0"/>
    <xf numFmtId="0" fontId="12" fillId="0" borderId="0" xfId="3" applyFont="1" applyAlignment="1">
      <alignment vertical="center"/>
    </xf>
    <xf numFmtId="0" fontId="13" fillId="0" borderId="0" xfId="3" applyFont="1" applyAlignment="1">
      <alignment vertical="center"/>
    </xf>
    <xf numFmtId="0" fontId="12" fillId="0" borderId="0" xfId="3" applyFont="1" applyAlignment="1">
      <alignment horizontal="center" vertical="center"/>
    </xf>
    <xf numFmtId="0" fontId="9" fillId="0" borderId="0" xfId="3" applyFont="1" applyAlignment="1">
      <alignment horizontal="center" vertical="center"/>
    </xf>
    <xf numFmtId="177" fontId="14" fillId="0" borderId="14" xfId="3" applyNumberFormat="1" applyFont="1" applyBorder="1" applyAlignment="1">
      <alignment vertical="center" shrinkToFit="1"/>
    </xf>
    <xf numFmtId="177" fontId="14" fillId="0" borderId="13" xfId="3" applyNumberFormat="1" applyFont="1" applyBorder="1" applyAlignment="1">
      <alignment vertical="center" shrinkToFit="1"/>
    </xf>
    <xf numFmtId="177" fontId="8" fillId="0" borderId="13" xfId="3" applyNumberFormat="1" applyFont="1" applyBorder="1" applyAlignment="1">
      <alignment vertical="center" shrinkToFit="1"/>
    </xf>
    <xf numFmtId="176" fontId="14" fillId="0" borderId="11" xfId="3" applyNumberFormat="1" applyFont="1" applyBorder="1" applyAlignment="1">
      <alignment horizontal="right" vertical="center" shrinkToFit="1"/>
    </xf>
    <xf numFmtId="176" fontId="14" fillId="0" borderId="10" xfId="3" applyNumberFormat="1" applyFont="1" applyBorder="1" applyAlignment="1">
      <alignment horizontal="right" vertical="center" shrinkToFit="1"/>
    </xf>
    <xf numFmtId="176" fontId="8" fillId="0" borderId="10" xfId="3" applyNumberFormat="1" applyFont="1" applyBorder="1" applyAlignment="1">
      <alignment vertical="center" shrinkToFit="1"/>
    </xf>
    <xf numFmtId="176" fontId="14" fillId="0" borderId="10" xfId="3" applyNumberFormat="1" applyFont="1" applyBorder="1" applyAlignment="1">
      <alignment vertical="center" shrinkToFit="1"/>
    </xf>
    <xf numFmtId="177" fontId="14" fillId="0" borderId="12" xfId="3" applyNumberFormat="1" applyFont="1" applyBorder="1" applyAlignment="1">
      <alignment vertical="center" shrinkToFit="1"/>
    </xf>
    <xf numFmtId="177" fontId="14" fillId="0" borderId="9" xfId="3" applyNumberFormat="1" applyFont="1" applyBorder="1" applyAlignment="1">
      <alignment vertical="center" shrinkToFit="1"/>
    </xf>
    <xf numFmtId="177" fontId="8" fillId="0" borderId="9" xfId="3" applyNumberFormat="1" applyFont="1" applyBorder="1" applyAlignment="1">
      <alignment vertical="center" shrinkToFit="1"/>
    </xf>
    <xf numFmtId="176" fontId="14" fillId="0" borderId="11" xfId="3" applyNumberFormat="1" applyFont="1" applyBorder="1" applyAlignment="1">
      <alignment vertical="center" shrinkToFit="1"/>
    </xf>
    <xf numFmtId="176" fontId="14" fillId="0" borderId="12" xfId="3" applyNumberFormat="1" applyFont="1" applyBorder="1" applyAlignment="1">
      <alignment vertical="center" shrinkToFit="1"/>
    </xf>
    <xf numFmtId="0" fontId="12" fillId="0" borderId="9" xfId="3" applyFont="1" applyBorder="1" applyAlignment="1">
      <alignment horizontal="center" vertical="center"/>
    </xf>
    <xf numFmtId="0" fontId="9" fillId="0" borderId="9" xfId="3" applyFont="1" applyBorder="1" applyAlignment="1">
      <alignment horizontal="center" vertical="center"/>
    </xf>
    <xf numFmtId="0" fontId="12" fillId="0" borderId="4"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9" fillId="0" borderId="6" xfId="3" applyFont="1" applyBorder="1" applyAlignment="1">
      <alignment horizontal="center" vertical="center"/>
    </xf>
    <xf numFmtId="0" fontId="12" fillId="0" borderId="6" xfId="3" applyFont="1" applyBorder="1" applyAlignment="1">
      <alignment horizontal="center" vertical="center"/>
    </xf>
    <xf numFmtId="0" fontId="12" fillId="0" borderId="5" xfId="3" applyFont="1" applyBorder="1" applyAlignment="1">
      <alignment horizontal="center" vertical="center"/>
    </xf>
    <xf numFmtId="0" fontId="13" fillId="0" borderId="0" xfId="3" applyFont="1" applyAlignment="1">
      <alignment horizontal="right" vertical="center"/>
    </xf>
    <xf numFmtId="0" fontId="12" fillId="0" borderId="0" xfId="3" applyFont="1" applyAlignment="1">
      <alignment horizontal="right" vertical="center" wrapText="1"/>
    </xf>
    <xf numFmtId="0" fontId="15" fillId="0" borderId="0" xfId="3" applyFont="1" applyAlignment="1">
      <alignment horizontal="left" vertical="center"/>
    </xf>
    <xf numFmtId="0" fontId="16" fillId="0" borderId="0" xfId="3" applyFont="1" applyAlignment="1">
      <alignment horizontal="left" vertical="center"/>
    </xf>
    <xf numFmtId="0" fontId="19" fillId="0" borderId="0" xfId="3" applyFont="1" applyAlignment="1">
      <alignment vertical="center" shrinkToFit="1"/>
    </xf>
    <xf numFmtId="0" fontId="19" fillId="0" borderId="0" xfId="3" applyFont="1" applyAlignment="1">
      <alignment vertical="center"/>
    </xf>
    <xf numFmtId="0" fontId="12" fillId="0" borderId="0" xfId="11" applyFont="1" applyAlignment="1">
      <alignment horizontal="right" vertical="center"/>
    </xf>
    <xf numFmtId="0" fontId="20" fillId="0" borderId="0" xfId="3" applyFont="1" applyAlignment="1">
      <alignment vertical="center"/>
    </xf>
    <xf numFmtId="0" fontId="8" fillId="0" borderId="0" xfId="12" applyFont="1"/>
    <xf numFmtId="0" fontId="7" fillId="0" borderId="0" xfId="12"/>
    <xf numFmtId="0" fontId="8" fillId="0" borderId="0" xfId="12" applyFont="1" applyAlignment="1">
      <alignment vertical="center" wrapText="1"/>
    </xf>
    <xf numFmtId="0" fontId="21" fillId="0" borderId="35" xfId="12" applyFont="1" applyBorder="1" applyAlignment="1">
      <alignment vertical="center"/>
    </xf>
    <xf numFmtId="0" fontId="8" fillId="0" borderId="0" xfId="12" applyFont="1" applyAlignment="1">
      <alignment horizontal="left" vertical="center"/>
    </xf>
    <xf numFmtId="0" fontId="8" fillId="0" borderId="0" xfId="12" applyFont="1" applyAlignment="1">
      <alignment vertical="center"/>
    </xf>
    <xf numFmtId="0" fontId="7" fillId="0" borderId="0" xfId="12" applyAlignment="1">
      <alignment vertical="center"/>
    </xf>
    <xf numFmtId="0" fontId="22" fillId="0" borderId="0" xfId="12" applyFont="1" applyAlignment="1">
      <alignment horizontal="right" vertical="center"/>
    </xf>
    <xf numFmtId="0" fontId="21" fillId="0" borderId="0" xfId="12" applyFont="1" applyAlignment="1">
      <alignment horizontal="left" vertical="center"/>
    </xf>
    <xf numFmtId="0" fontId="21" fillId="0" borderId="0" xfId="12" applyFont="1" applyAlignment="1">
      <alignment vertical="center"/>
    </xf>
    <xf numFmtId="0" fontId="8" fillId="0" borderId="0" xfId="14" applyFont="1" applyAlignment="1">
      <alignment vertical="center"/>
    </xf>
    <xf numFmtId="0" fontId="21" fillId="0" borderId="14" xfId="12" applyFont="1" applyBorder="1" applyAlignment="1">
      <alignment vertical="top" wrapText="1"/>
    </xf>
    <xf numFmtId="0" fontId="21" fillId="0" borderId="17" xfId="12" applyFont="1" applyBorder="1" applyAlignment="1">
      <alignment vertical="top" wrapText="1"/>
    </xf>
    <xf numFmtId="0" fontId="21" fillId="0" borderId="16" xfId="12" applyFont="1" applyBorder="1" applyAlignment="1">
      <alignment vertical="top" wrapText="1"/>
    </xf>
    <xf numFmtId="0" fontId="21" fillId="0" borderId="15" xfId="12" applyFont="1" applyBorder="1" applyAlignment="1">
      <alignment horizontal="left" vertical="center"/>
    </xf>
    <xf numFmtId="0" fontId="21" fillId="0" borderId="36" xfId="12" applyFont="1" applyBorder="1" applyAlignment="1">
      <alignment horizontal="left" vertical="center"/>
    </xf>
    <xf numFmtId="0" fontId="8" fillId="0" borderId="36" xfId="12" applyFont="1" applyBorder="1" applyAlignment="1">
      <alignment horizontal="left" vertical="center"/>
    </xf>
    <xf numFmtId="0" fontId="21" fillId="0" borderId="36" xfId="12" applyFont="1" applyBorder="1" applyAlignment="1">
      <alignment vertical="center"/>
    </xf>
    <xf numFmtId="0" fontId="8" fillId="0" borderId="37" xfId="12" applyFont="1" applyBorder="1" applyAlignment="1">
      <alignment horizontal="left" vertical="center"/>
    </xf>
    <xf numFmtId="0" fontId="23" fillId="0" borderId="0" xfId="3" applyFont="1" applyAlignment="1">
      <alignment horizontal="center" vertical="center"/>
    </xf>
    <xf numFmtId="0" fontId="7" fillId="0" borderId="0" xfId="12" applyAlignment="1">
      <alignment horizontal="left" vertical="center"/>
    </xf>
    <xf numFmtId="0" fontId="25" fillId="0" borderId="0" xfId="14" applyFont="1" applyAlignment="1">
      <alignment horizontal="left" vertical="center"/>
    </xf>
    <xf numFmtId="0" fontId="8" fillId="0" borderId="0" xfId="14" applyFont="1" applyAlignment="1">
      <alignment horizontal="right" vertical="center"/>
    </xf>
    <xf numFmtId="0" fontId="8" fillId="0" borderId="0" xfId="12" applyFont="1" applyAlignment="1">
      <alignment horizontal="right"/>
    </xf>
    <xf numFmtId="0" fontId="27" fillId="0" borderId="0" xfId="12" applyFont="1"/>
    <xf numFmtId="0" fontId="7" fillId="0" borderId="11" xfId="12" applyBorder="1" applyAlignment="1">
      <alignment horizontal="center" vertical="center"/>
    </xf>
    <xf numFmtId="0" fontId="7" fillId="0" borderId="19" xfId="12" applyBorder="1" applyAlignment="1">
      <alignment horizontal="center" vertical="center"/>
    </xf>
    <xf numFmtId="176" fontId="21" fillId="0" borderId="2" xfId="12" applyNumberFormat="1" applyFont="1" applyBorder="1" applyAlignment="1">
      <alignment horizontal="center" vertical="center"/>
    </xf>
    <xf numFmtId="0" fontId="21" fillId="0" borderId="18" xfId="12" applyFont="1" applyBorder="1" applyAlignment="1">
      <alignment vertical="center"/>
    </xf>
    <xf numFmtId="0" fontId="12" fillId="0" borderId="18" xfId="3" applyFont="1" applyBorder="1" applyAlignment="1">
      <alignment horizontal="center" vertical="center" shrinkToFit="1"/>
    </xf>
    <xf numFmtId="0" fontId="12" fillId="0" borderId="19" xfId="3" applyFont="1" applyBorder="1" applyAlignment="1">
      <alignment horizontal="center" vertical="center" shrinkToFit="1"/>
    </xf>
    <xf numFmtId="0" fontId="12" fillId="0" borderId="1" xfId="3" applyFont="1" applyBorder="1" applyAlignment="1">
      <alignment horizontal="center" vertical="center" shrinkToFit="1"/>
    </xf>
    <xf numFmtId="0" fontId="12" fillId="0" borderId="20"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4" xfId="3" applyFont="1" applyBorder="1" applyAlignment="1">
      <alignment horizontal="center" vertical="center" shrinkToFit="1"/>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12" fillId="0" borderId="1" xfId="3" applyFont="1" applyBorder="1" applyAlignment="1">
      <alignment horizontal="center" vertical="center"/>
    </xf>
    <xf numFmtId="0" fontId="12" fillId="0" borderId="16" xfId="3" applyFont="1" applyBorder="1" applyAlignment="1">
      <alignment horizontal="center" vertical="center"/>
    </xf>
    <xf numFmtId="0" fontId="12" fillId="0" borderId="17" xfId="3" applyFont="1" applyBorder="1" applyAlignment="1">
      <alignment horizontal="center" vertical="center"/>
    </xf>
    <xf numFmtId="0" fontId="12" fillId="0" borderId="25" xfId="3" applyFont="1" applyBorder="1" applyAlignment="1">
      <alignment horizontal="center" vertical="center"/>
    </xf>
    <xf numFmtId="0" fontId="12" fillId="0" borderId="23" xfId="3" applyFont="1" applyBorder="1" applyAlignment="1">
      <alignment horizontal="center" vertical="center"/>
    </xf>
    <xf numFmtId="0" fontId="9" fillId="0" borderId="18" xfId="3" applyFont="1" applyBorder="1" applyAlignment="1">
      <alignment horizontal="center" vertical="center" shrinkToFit="1"/>
    </xf>
    <xf numFmtId="0" fontId="9" fillId="0" borderId="19"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4" xfId="3" applyFont="1" applyBorder="1" applyAlignment="1">
      <alignment horizontal="center" vertical="center" shrinkToFit="1"/>
    </xf>
    <xf numFmtId="176" fontId="9" fillId="0" borderId="24" xfId="3" applyNumberFormat="1" applyFont="1" applyBorder="1" applyAlignment="1">
      <alignment horizontal="center" vertical="center" wrapText="1"/>
    </xf>
    <xf numFmtId="176" fontId="9" fillId="0" borderId="8" xfId="3" applyNumberFormat="1" applyFont="1" applyBorder="1" applyAlignment="1">
      <alignment horizontal="center" vertical="center" wrapText="1"/>
    </xf>
    <xf numFmtId="49" fontId="9" fillId="0" borderId="10" xfId="3" quotePrefix="1" applyNumberFormat="1" applyFont="1" applyBorder="1" applyAlignment="1">
      <alignment horizontal="center" vertical="center"/>
    </xf>
    <xf numFmtId="49" fontId="9" fillId="0" borderId="9" xfId="3" applyNumberFormat="1" applyFont="1" applyBorder="1" applyAlignment="1">
      <alignment horizontal="center" vertical="center"/>
    </xf>
    <xf numFmtId="0" fontId="29" fillId="0" borderId="10" xfId="15" applyFont="1" applyBorder="1" applyAlignment="1">
      <alignment vertical="center"/>
    </xf>
    <xf numFmtId="0" fontId="29" fillId="0" borderId="9" xfId="15" applyFont="1" applyBorder="1" applyAlignment="1">
      <alignment vertical="center"/>
    </xf>
    <xf numFmtId="176" fontId="9" fillId="0" borderId="10" xfId="3" applyNumberFormat="1" applyFont="1" applyBorder="1" applyAlignment="1">
      <alignment horizontal="center" vertical="center" wrapText="1"/>
    </xf>
    <xf numFmtId="176" fontId="9" fillId="0" borderId="9" xfId="3" applyNumberFormat="1" applyFont="1" applyBorder="1" applyAlignment="1">
      <alignment horizontal="center" vertical="center" wrapText="1"/>
    </xf>
    <xf numFmtId="0" fontId="29" fillId="0" borderId="10" xfId="15" applyFont="1" applyFill="1" applyBorder="1" applyAlignment="1">
      <alignment horizontal="left" vertical="center" wrapText="1"/>
    </xf>
    <xf numFmtId="0" fontId="29" fillId="0" borderId="9" xfId="15" applyFont="1" applyBorder="1" applyAlignment="1">
      <alignment horizontal="left" vertical="center" wrapText="1"/>
    </xf>
    <xf numFmtId="0" fontId="29" fillId="0" borderId="10" xfId="9" applyFont="1" applyFill="1" applyBorder="1" applyAlignment="1">
      <alignment horizontal="left" vertical="center" wrapText="1"/>
    </xf>
    <xf numFmtId="0" fontId="29" fillId="0" borderId="9" xfId="3" applyFont="1" applyBorder="1" applyAlignment="1">
      <alignment horizontal="left" vertical="center" wrapText="1"/>
    </xf>
    <xf numFmtId="0" fontId="29" fillId="0" borderId="10" xfId="9" applyFont="1" applyFill="1" applyBorder="1" applyAlignment="1">
      <alignment horizontal="left" vertical="center" wrapText="1" shrinkToFit="1"/>
    </xf>
    <xf numFmtId="0" fontId="29" fillId="0" borderId="9" xfId="3" applyFont="1" applyBorder="1" applyAlignment="1">
      <alignment horizontal="left" vertical="center" wrapText="1" shrinkToFit="1"/>
    </xf>
    <xf numFmtId="0" fontId="29" fillId="0" borderId="10" xfId="9" applyFont="1" applyBorder="1" applyAlignment="1">
      <alignment horizontal="left" vertical="center" wrapText="1"/>
    </xf>
    <xf numFmtId="0" fontId="19" fillId="0" borderId="0" xfId="3" applyFont="1" applyAlignment="1">
      <alignment horizontal="right" vertical="center" shrinkToFit="1"/>
    </xf>
    <xf numFmtId="0" fontId="18" fillId="0" borderId="0" xfId="10" applyFont="1" applyAlignment="1">
      <alignment horizontal="right" vertical="center" shrinkToFit="1"/>
    </xf>
    <xf numFmtId="0" fontId="13" fillId="0" borderId="17" xfId="3" applyFont="1" applyBorder="1" applyAlignment="1">
      <alignment horizontal="right" vertical="center" wrapText="1"/>
    </xf>
    <xf numFmtId="0" fontId="12" fillId="0" borderId="7" xfId="3" applyFont="1" applyBorder="1" applyAlignment="1">
      <alignment horizontal="center" vertical="center"/>
    </xf>
    <xf numFmtId="0" fontId="12" fillId="0" borderId="9" xfId="3" applyFont="1" applyBorder="1" applyAlignment="1">
      <alignment horizontal="center" vertical="center"/>
    </xf>
    <xf numFmtId="0" fontId="12" fillId="0" borderId="7" xfId="3" applyFont="1" applyBorder="1" applyAlignment="1">
      <alignment horizontal="center" vertical="center" wrapText="1"/>
    </xf>
    <xf numFmtId="0" fontId="12" fillId="0" borderId="22" xfId="3" applyFont="1" applyBorder="1" applyAlignment="1">
      <alignment horizontal="center" vertical="center"/>
    </xf>
    <xf numFmtId="0" fontId="12" fillId="0" borderId="15" xfId="3" applyFont="1" applyBorder="1" applyAlignment="1">
      <alignment horizontal="center" vertical="center"/>
    </xf>
    <xf numFmtId="0" fontId="12" fillId="0" borderId="12" xfId="3" applyFont="1" applyBorder="1" applyAlignment="1">
      <alignment horizontal="center" vertical="center"/>
    </xf>
    <xf numFmtId="0" fontId="21" fillId="3" borderId="30" xfId="12" applyFont="1" applyFill="1" applyBorder="1" applyAlignment="1">
      <alignment horizontal="center" vertical="center"/>
    </xf>
    <xf numFmtId="0" fontId="7" fillId="2" borderId="27" xfId="12" applyFill="1" applyBorder="1" applyAlignment="1">
      <alignment horizontal="center" vertical="center"/>
    </xf>
    <xf numFmtId="0" fontId="7" fillId="2" borderId="29" xfId="12" applyFill="1" applyBorder="1" applyAlignment="1">
      <alignment horizontal="center" vertical="center"/>
    </xf>
    <xf numFmtId="176" fontId="21" fillId="3" borderId="28" xfId="12" applyNumberFormat="1" applyFont="1" applyFill="1" applyBorder="1" applyAlignment="1">
      <alignment vertical="center" shrinkToFit="1"/>
    </xf>
    <xf numFmtId="0" fontId="7" fillId="2" borderId="27" xfId="12" applyFill="1" applyBorder="1" applyAlignment="1">
      <alignment vertical="center" shrinkToFit="1"/>
    </xf>
    <xf numFmtId="0" fontId="7" fillId="2" borderId="29" xfId="12" applyFill="1" applyBorder="1" applyAlignment="1">
      <alignment vertical="center" shrinkToFit="1"/>
    </xf>
    <xf numFmtId="176" fontId="21" fillId="3" borderId="28" xfId="12" applyNumberFormat="1" applyFont="1" applyFill="1" applyBorder="1" applyAlignment="1">
      <alignment vertical="center"/>
    </xf>
    <xf numFmtId="0" fontId="7" fillId="2" borderId="27" xfId="12" applyFill="1" applyBorder="1" applyAlignment="1">
      <alignment vertical="center"/>
    </xf>
    <xf numFmtId="0" fontId="7" fillId="2" borderId="26" xfId="12" applyFill="1" applyBorder="1" applyAlignment="1">
      <alignment vertical="center"/>
    </xf>
    <xf numFmtId="176" fontId="21" fillId="0" borderId="33" xfId="12" applyNumberFormat="1" applyFont="1" applyBorder="1" applyAlignment="1">
      <alignment vertical="center"/>
    </xf>
    <xf numFmtId="0" fontId="7" fillId="0" borderId="32" xfId="12" applyBorder="1" applyAlignment="1">
      <alignment vertical="center"/>
    </xf>
    <xf numFmtId="0" fontId="7" fillId="0" borderId="34" xfId="12" applyBorder="1" applyAlignment="1">
      <alignment vertical="center"/>
    </xf>
    <xf numFmtId="176" fontId="21" fillId="0" borderId="33" xfId="12" applyNumberFormat="1" applyFont="1" applyBorder="1" applyAlignment="1">
      <alignment horizontal="center" vertical="center"/>
    </xf>
    <xf numFmtId="0" fontId="7" fillId="0" borderId="32" xfId="12" applyBorder="1" applyAlignment="1">
      <alignment horizontal="center" vertical="center"/>
    </xf>
    <xf numFmtId="0" fontId="7" fillId="0" borderId="31" xfId="12" applyBorder="1" applyAlignment="1">
      <alignment horizontal="center" vertical="center"/>
    </xf>
    <xf numFmtId="0" fontId="21" fillId="0" borderId="32" xfId="12" applyFont="1" applyBorder="1" applyAlignment="1">
      <alignment vertical="center" shrinkToFit="1"/>
    </xf>
    <xf numFmtId="0" fontId="28" fillId="0" borderId="32" xfId="13" applyFont="1" applyBorder="1" applyAlignment="1">
      <alignment vertical="center" shrinkToFit="1"/>
    </xf>
    <xf numFmtId="0" fontId="28" fillId="0" borderId="34" xfId="13" applyFont="1" applyBorder="1" applyAlignment="1">
      <alignment vertical="center" shrinkToFit="1"/>
    </xf>
    <xf numFmtId="0" fontId="25" fillId="0" borderId="0" xfId="12" applyFont="1" applyAlignment="1">
      <alignment horizontal="right" shrinkToFit="1"/>
    </xf>
    <xf numFmtId="0" fontId="26" fillId="0" borderId="0" xfId="13" applyFont="1" applyAlignment="1">
      <alignment horizontal="right" shrinkToFit="1"/>
    </xf>
    <xf numFmtId="0" fontId="21" fillId="5" borderId="42" xfId="12" applyFont="1" applyFill="1" applyBorder="1" applyAlignment="1">
      <alignment horizontal="center" vertical="center"/>
    </xf>
    <xf numFmtId="0" fontId="21" fillId="4" borderId="41" xfId="12" applyFont="1" applyFill="1" applyBorder="1" applyAlignment="1">
      <alignment horizontal="center" vertical="center"/>
    </xf>
    <xf numFmtId="0" fontId="21" fillId="0" borderId="42" xfId="12" applyFont="1" applyBorder="1" applyAlignment="1">
      <alignment horizontal="left" vertical="center" shrinkToFit="1"/>
    </xf>
    <xf numFmtId="0" fontId="21" fillId="0" borderId="41" xfId="12" applyFont="1" applyBorder="1" applyAlignment="1">
      <alignment horizontal="left" vertical="center" shrinkToFit="1"/>
    </xf>
    <xf numFmtId="0" fontId="21" fillId="0" borderId="40" xfId="12" applyFont="1" applyBorder="1" applyAlignment="1">
      <alignment horizontal="left" vertical="center" shrinkToFit="1"/>
    </xf>
    <xf numFmtId="0" fontId="9" fillId="0" borderId="39" xfId="12" applyFont="1" applyBorder="1" applyAlignment="1">
      <alignment horizontal="left" vertical="top" wrapText="1"/>
    </xf>
    <xf numFmtId="0" fontId="9" fillId="0" borderId="0" xfId="12" applyFont="1" applyAlignment="1">
      <alignment horizontal="left" vertical="top" wrapText="1"/>
    </xf>
    <xf numFmtId="0" fontId="9" fillId="0" borderId="38" xfId="12" applyFont="1" applyBorder="1" applyAlignment="1">
      <alignment horizontal="left" vertical="top" wrapText="1"/>
    </xf>
    <xf numFmtId="0" fontId="21" fillId="5" borderId="37" xfId="12" applyFont="1" applyFill="1" applyBorder="1" applyAlignment="1">
      <alignment horizontal="center" vertical="center"/>
    </xf>
    <xf numFmtId="0" fontId="7" fillId="4" borderId="36" xfId="12" applyFill="1" applyBorder="1" applyAlignment="1">
      <alignment horizontal="center" vertical="center"/>
    </xf>
    <xf numFmtId="0" fontId="7" fillId="4" borderId="6" xfId="12" applyFill="1" applyBorder="1" applyAlignment="1">
      <alignment horizontal="center" vertical="center"/>
    </xf>
    <xf numFmtId="0" fontId="7" fillId="4" borderId="20" xfId="12" applyFill="1" applyBorder="1" applyAlignment="1">
      <alignment horizontal="center" vertical="center"/>
    </xf>
    <xf numFmtId="0" fontId="7" fillId="4" borderId="21" xfId="12" applyFill="1" applyBorder="1" applyAlignment="1">
      <alignment horizontal="center" vertical="center"/>
    </xf>
    <xf numFmtId="0" fontId="7" fillId="4" borderId="4" xfId="12" applyFill="1" applyBorder="1" applyAlignment="1">
      <alignment horizontal="center" vertical="center"/>
    </xf>
    <xf numFmtId="176" fontId="21" fillId="5" borderId="22" xfId="12" applyNumberFormat="1" applyFont="1" applyFill="1" applyBorder="1" applyAlignment="1">
      <alignment horizontal="center" vertical="center"/>
    </xf>
    <xf numFmtId="0" fontId="7" fillId="4" borderId="3" xfId="12" applyFill="1" applyBorder="1" applyAlignment="1">
      <alignment horizontal="center" vertical="center"/>
    </xf>
    <xf numFmtId="0" fontId="7" fillId="4" borderId="15" xfId="12" applyFill="1" applyBorder="1" applyAlignment="1">
      <alignment horizontal="center" vertical="center"/>
    </xf>
    <xf numFmtId="0" fontId="7" fillId="4" borderId="12" xfId="12" applyFill="1" applyBorder="1" applyAlignment="1">
      <alignment horizontal="center" vertical="center"/>
    </xf>
    <xf numFmtId="0" fontId="1" fillId="0" borderId="32" xfId="13" applyBorder="1" applyAlignment="1">
      <alignment vertical="center" shrinkToFit="1"/>
    </xf>
    <xf numFmtId="0" fontId="1" fillId="0" borderId="34" xfId="13" applyBorder="1" applyAlignment="1">
      <alignment vertical="center" shrinkToFit="1"/>
    </xf>
    <xf numFmtId="176" fontId="21" fillId="0" borderId="32" xfId="12" applyNumberFormat="1" applyFont="1" applyBorder="1" applyAlignment="1">
      <alignment horizontal="center" vertical="center"/>
    </xf>
    <xf numFmtId="176" fontId="21" fillId="0" borderId="31" xfId="12" applyNumberFormat="1" applyFont="1" applyBorder="1" applyAlignment="1">
      <alignment horizontal="center" vertical="center"/>
    </xf>
    <xf numFmtId="0" fontId="8" fillId="0" borderId="0" xfId="12" applyFont="1" applyAlignment="1">
      <alignment horizontal="left" vertical="center" wrapText="1"/>
    </xf>
    <xf numFmtId="0" fontId="26" fillId="0" borderId="0" xfId="10" applyFont="1" applyAlignment="1">
      <alignment horizontal="right" shrinkToFit="1"/>
    </xf>
  </cellXfs>
  <cellStyles count="16">
    <cellStyle name="ハイパーリンク" xfId="15" builtinId="8"/>
    <cellStyle name="ハイパーリンク 2" xfId="7" xr:uid="{00000000-0005-0000-0000-000001000000}"/>
    <cellStyle name="ハイパーリンク 3" xfId="9" xr:uid="{FBDA6DFA-B307-48C0-B7D3-24F24970797C}"/>
    <cellStyle name="桁区切り 2" xfId="1" xr:uid="{00000000-0005-0000-0000-000002000000}"/>
    <cellStyle name="桁区切り 2 3" xfId="5" xr:uid="{00000000-0005-0000-0000-000003000000}"/>
    <cellStyle name="標準" xfId="0" builtinId="0"/>
    <cellStyle name="標準 17" xfId="4" xr:uid="{00000000-0005-0000-0000-000005000000}"/>
    <cellStyle name="標準 2" xfId="2" xr:uid="{00000000-0005-0000-0000-000006000000}"/>
    <cellStyle name="標準 2 2" xfId="10" xr:uid="{21C7FD97-9B2F-42CD-BFDF-0F95AF2C1FF2}"/>
    <cellStyle name="標準 2 4" xfId="12" xr:uid="{855DA0F2-429A-4D83-AE1A-B1D15B9BDF65}"/>
    <cellStyle name="標準 3" xfId="6" xr:uid="{00000000-0005-0000-0000-000007000000}"/>
    <cellStyle name="標準 4" xfId="8" xr:uid="{9E4644DE-47A7-4CC2-8C47-0E55025B00CA}"/>
    <cellStyle name="標準 5" xfId="13" xr:uid="{3E23A0F7-DC7B-4F76-88A9-BC1AE90551D9}"/>
    <cellStyle name="標準 7" xfId="11" xr:uid="{8E5BE0A9-20D4-4172-8A4A-5FEA086BCF40}"/>
    <cellStyle name="標準_③予算事業別調書(目次様式)" xfId="3" xr:uid="{00000000-0005-0000-0000-000008000000}"/>
    <cellStyle name="標準_④予算事業別調書(本体様式)" xfId="14" xr:uid="{3B5ED195-4E72-449C-A3CC-B2550D02D6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1BB2-E07B-4DC3-B132-0C05D39AC1F3}">
  <dimension ref="A1:N65"/>
  <sheetViews>
    <sheetView tabSelected="1" view="pageBreakPreview" topLeftCell="A40" zoomScaleNormal="115" zoomScaleSheetLayoutView="100" workbookViewId="0">
      <selection activeCell="C52" sqref="C52:C53"/>
    </sheetView>
  </sheetViews>
  <sheetFormatPr defaultColWidth="7.625" defaultRowHeight="12"/>
  <cols>
    <col min="1" max="1" width="3.75" style="1" customWidth="1"/>
    <col min="2" max="2" width="12.5" style="1" customWidth="1"/>
    <col min="3" max="3" width="23.75" style="1" customWidth="1"/>
    <col min="4" max="4" width="17.5" style="1" customWidth="1"/>
    <col min="5" max="5" width="12.5" style="1" customWidth="1"/>
    <col min="6" max="6" width="12.5" style="4" customWidth="1"/>
    <col min="7" max="7" width="12.5" style="3" customWidth="1"/>
    <col min="8" max="8" width="6.25" style="1" customWidth="1"/>
    <col min="9" max="9" width="9.375" style="1" customWidth="1"/>
    <col min="10" max="10" width="2.875" style="2" customWidth="1"/>
    <col min="11" max="11" width="6.625" style="2" customWidth="1"/>
    <col min="12" max="12" width="2.625" style="2" customWidth="1"/>
    <col min="13" max="14" width="7.625" style="2"/>
    <col min="15" max="16384" width="7.625" style="1"/>
  </cols>
  <sheetData>
    <row r="1" spans="1:10" s="2" customFormat="1" ht="18" customHeight="1">
      <c r="A1" s="32" t="s">
        <v>12</v>
      </c>
      <c r="B1" s="1"/>
      <c r="C1" s="1"/>
      <c r="D1" s="1"/>
      <c r="E1" s="1"/>
      <c r="F1" s="4"/>
      <c r="G1" s="1"/>
      <c r="H1" s="31"/>
      <c r="I1" s="31"/>
    </row>
    <row r="2" spans="1:10" s="2" customFormat="1" ht="15" customHeight="1">
      <c r="A2" s="1"/>
      <c r="B2" s="1"/>
      <c r="C2" s="1"/>
      <c r="D2" s="1"/>
      <c r="E2" s="1"/>
      <c r="F2" s="4"/>
      <c r="G2" s="1"/>
      <c r="H2" s="1"/>
      <c r="I2" s="1"/>
    </row>
    <row r="3" spans="1:10" s="2" customFormat="1" ht="18" customHeight="1">
      <c r="A3" s="30" t="s">
        <v>67</v>
      </c>
      <c r="B3" s="29"/>
      <c r="C3" s="1"/>
      <c r="D3" s="98" t="s">
        <v>66</v>
      </c>
      <c r="E3" s="99"/>
      <c r="F3" s="99"/>
      <c r="G3" s="99"/>
      <c r="H3" s="99"/>
      <c r="I3" s="99"/>
    </row>
    <row r="4" spans="1:10" s="2" customFormat="1" ht="10.5" customHeight="1">
      <c r="A4" s="1"/>
      <c r="B4" s="1"/>
      <c r="C4" s="1"/>
      <c r="D4" s="1"/>
      <c r="E4" s="1"/>
      <c r="F4" s="28"/>
      <c r="G4" s="27"/>
      <c r="H4" s="1"/>
      <c r="I4" s="1"/>
    </row>
    <row r="5" spans="1:10" s="2" customFormat="1" ht="27" customHeight="1" thickBot="1">
      <c r="A5" s="1"/>
      <c r="B5" s="1"/>
      <c r="C5" s="1"/>
      <c r="D5" s="1"/>
      <c r="E5" s="100" t="s">
        <v>65</v>
      </c>
      <c r="F5" s="100"/>
      <c r="G5" s="26"/>
      <c r="H5" s="1"/>
      <c r="I5" s="25" t="s">
        <v>0</v>
      </c>
    </row>
    <row r="6" spans="1:10" s="2" customFormat="1" ht="15" customHeight="1">
      <c r="A6" s="24" t="s">
        <v>1</v>
      </c>
      <c r="B6" s="23" t="s">
        <v>9</v>
      </c>
      <c r="C6" s="101" t="s">
        <v>8</v>
      </c>
      <c r="D6" s="103" t="s">
        <v>10</v>
      </c>
      <c r="E6" s="21" t="s">
        <v>64</v>
      </c>
      <c r="F6" s="22" t="s">
        <v>63</v>
      </c>
      <c r="G6" s="21" t="s">
        <v>6</v>
      </c>
      <c r="H6" s="104" t="s">
        <v>2</v>
      </c>
      <c r="I6" s="105"/>
    </row>
    <row r="7" spans="1:10" s="2" customFormat="1" ht="15" customHeight="1">
      <c r="A7" s="20" t="s">
        <v>3</v>
      </c>
      <c r="B7" s="19" t="s">
        <v>5</v>
      </c>
      <c r="C7" s="102"/>
      <c r="D7" s="102"/>
      <c r="E7" s="17" t="s">
        <v>11</v>
      </c>
      <c r="F7" s="18" t="s">
        <v>68</v>
      </c>
      <c r="G7" s="17" t="s">
        <v>7</v>
      </c>
      <c r="H7" s="69"/>
      <c r="I7" s="106"/>
    </row>
    <row r="8" spans="1:10" s="2" customFormat="1" ht="15" customHeight="1">
      <c r="A8" s="83">
        <v>1</v>
      </c>
      <c r="B8" s="85" t="s">
        <v>62</v>
      </c>
      <c r="C8" s="97" t="s">
        <v>69</v>
      </c>
      <c r="D8" s="89" t="s">
        <v>21</v>
      </c>
      <c r="E8" s="11">
        <v>348726</v>
      </c>
      <c r="F8" s="10">
        <v>311424</v>
      </c>
      <c r="G8" s="11">
        <f t="shared" ref="G8:G39" si="0">F8-E8</f>
        <v>-37302</v>
      </c>
      <c r="H8" s="68" t="s">
        <v>4</v>
      </c>
      <c r="I8" s="15"/>
      <c r="J8" s="2" t="s">
        <v>20</v>
      </c>
    </row>
    <row r="9" spans="1:10" s="2" customFormat="1" ht="15" customHeight="1">
      <c r="A9" s="84"/>
      <c r="B9" s="86"/>
      <c r="C9" s="94"/>
      <c r="D9" s="90"/>
      <c r="E9" s="13">
        <v>348726</v>
      </c>
      <c r="F9" s="14">
        <v>311424</v>
      </c>
      <c r="G9" s="13">
        <f t="shared" si="0"/>
        <v>-37302</v>
      </c>
      <c r="H9" s="69"/>
      <c r="I9" s="12"/>
      <c r="J9" s="2" t="s">
        <v>19</v>
      </c>
    </row>
    <row r="10" spans="1:10" s="2" customFormat="1" ht="15" customHeight="1">
      <c r="A10" s="83">
        <v>2</v>
      </c>
      <c r="B10" s="85" t="s">
        <v>62</v>
      </c>
      <c r="C10" s="97" t="s">
        <v>61</v>
      </c>
      <c r="D10" s="89" t="s">
        <v>21</v>
      </c>
      <c r="E10" s="11">
        <v>26666</v>
      </c>
      <c r="F10" s="10">
        <v>29984</v>
      </c>
      <c r="G10" s="11">
        <f t="shared" si="0"/>
        <v>3318</v>
      </c>
      <c r="H10" s="68" t="s">
        <v>4</v>
      </c>
      <c r="I10" s="15"/>
      <c r="J10" s="2" t="s">
        <v>20</v>
      </c>
    </row>
    <row r="11" spans="1:10" s="2" customFormat="1" ht="15" customHeight="1">
      <c r="A11" s="84"/>
      <c r="B11" s="86"/>
      <c r="C11" s="94"/>
      <c r="D11" s="90"/>
      <c r="E11" s="13">
        <v>26150</v>
      </c>
      <c r="F11" s="14">
        <v>27054</v>
      </c>
      <c r="G11" s="13">
        <f t="shared" si="0"/>
        <v>904</v>
      </c>
      <c r="H11" s="69"/>
      <c r="I11" s="12"/>
      <c r="J11" s="2" t="s">
        <v>19</v>
      </c>
    </row>
    <row r="12" spans="1:10" ht="15" customHeight="1">
      <c r="A12" s="77" t="s">
        <v>60</v>
      </c>
      <c r="B12" s="78"/>
      <c r="C12" s="78"/>
      <c r="D12" s="79"/>
      <c r="E12" s="11">
        <f>SUMIF($J$8:$J$11, J8, E8:E11)</f>
        <v>375392</v>
      </c>
      <c r="F12" s="10">
        <f>SUMIF($J$8:$J$11, J8, F8:F11)</f>
        <v>341408</v>
      </c>
      <c r="G12" s="11">
        <f t="shared" si="0"/>
        <v>-33984</v>
      </c>
      <c r="H12" s="68"/>
      <c r="I12" s="15"/>
    </row>
    <row r="13" spans="1:10" ht="15" customHeight="1">
      <c r="A13" s="80"/>
      <c r="B13" s="81"/>
      <c r="C13" s="81"/>
      <c r="D13" s="82"/>
      <c r="E13" s="13">
        <f>SUMIF($J$8:$J$11, J9, E8:E11)</f>
        <v>374876</v>
      </c>
      <c r="F13" s="14">
        <f>SUMIF($J$8:$J$11, J9, F8:F11)</f>
        <v>338478</v>
      </c>
      <c r="G13" s="13">
        <f t="shared" si="0"/>
        <v>-36398</v>
      </c>
      <c r="H13" s="69"/>
      <c r="I13" s="12"/>
    </row>
    <row r="14" spans="1:10" s="2" customFormat="1" ht="15" customHeight="1">
      <c r="A14" s="83">
        <v>3</v>
      </c>
      <c r="B14" s="85" t="s">
        <v>59</v>
      </c>
      <c r="C14" s="97" t="s">
        <v>58</v>
      </c>
      <c r="D14" s="89" t="s">
        <v>21</v>
      </c>
      <c r="E14" s="11">
        <v>500000</v>
      </c>
      <c r="F14" s="11">
        <v>500000</v>
      </c>
      <c r="G14" s="11">
        <f t="shared" si="0"/>
        <v>0</v>
      </c>
      <c r="H14" s="68" t="s">
        <v>4</v>
      </c>
      <c r="I14" s="15"/>
      <c r="J14" s="2" t="s">
        <v>20</v>
      </c>
    </row>
    <row r="15" spans="1:10" s="2" customFormat="1" ht="15" customHeight="1">
      <c r="A15" s="84"/>
      <c r="B15" s="86"/>
      <c r="C15" s="94"/>
      <c r="D15" s="90"/>
      <c r="E15" s="13">
        <v>500000</v>
      </c>
      <c r="F15" s="13">
        <v>500000</v>
      </c>
      <c r="G15" s="13">
        <f t="shared" si="0"/>
        <v>0</v>
      </c>
      <c r="H15" s="69"/>
      <c r="I15" s="12"/>
      <c r="J15" s="2" t="s">
        <v>19</v>
      </c>
    </row>
    <row r="16" spans="1:10" ht="15" customHeight="1">
      <c r="A16" s="77" t="s">
        <v>57</v>
      </c>
      <c r="B16" s="78"/>
      <c r="C16" s="78"/>
      <c r="D16" s="79"/>
      <c r="E16" s="11">
        <f>SUMIF($J$14:$J$15, J14, E14:E15)</f>
        <v>500000</v>
      </c>
      <c r="F16" s="10">
        <f>SUMIF($J$14:$J$15, J14, F14:F15)</f>
        <v>500000</v>
      </c>
      <c r="G16" s="11">
        <f t="shared" si="0"/>
        <v>0</v>
      </c>
      <c r="H16" s="68"/>
      <c r="I16" s="15"/>
    </row>
    <row r="17" spans="1:10" ht="15" customHeight="1">
      <c r="A17" s="80"/>
      <c r="B17" s="81"/>
      <c r="C17" s="81"/>
      <c r="D17" s="82"/>
      <c r="E17" s="13">
        <f>SUMIF($J$14:$J$15, J15, E14:E15)</f>
        <v>500000</v>
      </c>
      <c r="F17" s="14">
        <f>SUMIF($J$14:$J$15, J15, F14:F15)</f>
        <v>500000</v>
      </c>
      <c r="G17" s="13">
        <f t="shared" si="0"/>
        <v>0</v>
      </c>
      <c r="H17" s="69"/>
      <c r="I17" s="12"/>
    </row>
    <row r="18" spans="1:10" s="2" customFormat="1" ht="15" customHeight="1">
      <c r="A18" s="83">
        <v>4</v>
      </c>
      <c r="B18" s="85" t="s">
        <v>56</v>
      </c>
      <c r="C18" s="97" t="s">
        <v>55</v>
      </c>
      <c r="D18" s="89" t="s">
        <v>21</v>
      </c>
      <c r="E18" s="11">
        <v>3012</v>
      </c>
      <c r="F18" s="10">
        <v>65087</v>
      </c>
      <c r="G18" s="11">
        <f t="shared" si="0"/>
        <v>62075</v>
      </c>
      <c r="H18" s="68" t="s">
        <v>4</v>
      </c>
      <c r="I18" s="15"/>
      <c r="J18" s="2" t="s">
        <v>20</v>
      </c>
    </row>
    <row r="19" spans="1:10" s="2" customFormat="1" ht="15" customHeight="1">
      <c r="A19" s="84"/>
      <c r="B19" s="86"/>
      <c r="C19" s="94"/>
      <c r="D19" s="90"/>
      <c r="E19" s="13">
        <v>0</v>
      </c>
      <c r="F19" s="14">
        <v>0</v>
      </c>
      <c r="G19" s="13">
        <f t="shared" si="0"/>
        <v>0</v>
      </c>
      <c r="H19" s="69"/>
      <c r="I19" s="12"/>
      <c r="J19" s="2" t="s">
        <v>19</v>
      </c>
    </row>
    <row r="20" spans="1:10" ht="15" customHeight="1">
      <c r="A20" s="77" t="s">
        <v>54</v>
      </c>
      <c r="B20" s="78"/>
      <c r="C20" s="78"/>
      <c r="D20" s="79"/>
      <c r="E20" s="11">
        <f>SUMIF($J$18:$J$19, J18, E18:E19)</f>
        <v>3012</v>
      </c>
      <c r="F20" s="10">
        <f>SUMIF($J$18:$J$19, J18, F18:F19)</f>
        <v>65087</v>
      </c>
      <c r="G20" s="11">
        <f t="shared" si="0"/>
        <v>62075</v>
      </c>
      <c r="H20" s="68"/>
      <c r="I20" s="15"/>
    </row>
    <row r="21" spans="1:10" ht="15" customHeight="1">
      <c r="A21" s="80"/>
      <c r="B21" s="81"/>
      <c r="C21" s="81"/>
      <c r="D21" s="82"/>
      <c r="E21" s="13">
        <f>SUMIF($J$18:$J$19, J19, E18:E19)</f>
        <v>0</v>
      </c>
      <c r="F21" s="14">
        <f>SUMIF($J$18:$J$19, J19, F18:F19)</f>
        <v>0</v>
      </c>
      <c r="G21" s="13">
        <f t="shared" si="0"/>
        <v>0</v>
      </c>
      <c r="H21" s="69"/>
      <c r="I21" s="12"/>
    </row>
    <row r="22" spans="1:10" s="2" customFormat="1" ht="15" customHeight="1">
      <c r="A22" s="83">
        <v>5</v>
      </c>
      <c r="B22" s="85" t="s">
        <v>53</v>
      </c>
      <c r="C22" s="97" t="s">
        <v>52</v>
      </c>
      <c r="D22" s="89" t="s">
        <v>21</v>
      </c>
      <c r="E22" s="11">
        <v>1230123</v>
      </c>
      <c r="F22" s="10">
        <v>3023051</v>
      </c>
      <c r="G22" s="11">
        <f t="shared" si="0"/>
        <v>1792928</v>
      </c>
      <c r="H22" s="68" t="s">
        <v>4</v>
      </c>
      <c r="I22" s="15"/>
      <c r="J22" s="2" t="s">
        <v>20</v>
      </c>
    </row>
    <row r="23" spans="1:10" s="2" customFormat="1" ht="15" customHeight="1">
      <c r="A23" s="84"/>
      <c r="B23" s="86"/>
      <c r="C23" s="94"/>
      <c r="D23" s="90"/>
      <c r="E23" s="13">
        <v>1</v>
      </c>
      <c r="F23" s="14">
        <v>1</v>
      </c>
      <c r="G23" s="13">
        <f t="shared" si="0"/>
        <v>0</v>
      </c>
      <c r="H23" s="69"/>
      <c r="I23" s="12"/>
      <c r="J23" s="2" t="s">
        <v>19</v>
      </c>
    </row>
    <row r="24" spans="1:10" ht="15" customHeight="1">
      <c r="A24" s="77" t="s">
        <v>51</v>
      </c>
      <c r="B24" s="78"/>
      <c r="C24" s="78"/>
      <c r="D24" s="79"/>
      <c r="E24" s="11">
        <f>SUMIF($J$22:$J$23, J22, E22:E23)</f>
        <v>1230123</v>
      </c>
      <c r="F24" s="10">
        <f>SUMIF($J$22:$J$23, J22, F22:F23)</f>
        <v>3023051</v>
      </c>
      <c r="G24" s="11">
        <f t="shared" si="0"/>
        <v>1792928</v>
      </c>
      <c r="H24" s="68"/>
      <c r="I24" s="15"/>
    </row>
    <row r="25" spans="1:10" ht="15" customHeight="1">
      <c r="A25" s="80"/>
      <c r="B25" s="81"/>
      <c r="C25" s="81"/>
      <c r="D25" s="82"/>
      <c r="E25" s="13">
        <f>SUMIF($J$22:$J$23, J23, E22:E23)</f>
        <v>1</v>
      </c>
      <c r="F25" s="14">
        <f>SUMIF($J$22:$J$23, J23, F22:F23)</f>
        <v>1</v>
      </c>
      <c r="G25" s="13">
        <f t="shared" si="0"/>
        <v>0</v>
      </c>
      <c r="H25" s="69"/>
      <c r="I25" s="12"/>
    </row>
    <row r="26" spans="1:10" s="2" customFormat="1" ht="15" customHeight="1">
      <c r="A26" s="83">
        <v>6</v>
      </c>
      <c r="B26" s="85" t="s">
        <v>50</v>
      </c>
      <c r="C26" s="93" t="s">
        <v>49</v>
      </c>
      <c r="D26" s="89" t="s">
        <v>48</v>
      </c>
      <c r="E26" s="11">
        <v>16846343</v>
      </c>
      <c r="F26" s="10">
        <v>8910984</v>
      </c>
      <c r="G26" s="11">
        <f t="shared" si="0"/>
        <v>-7935359</v>
      </c>
      <c r="H26" s="68" t="s">
        <v>4</v>
      </c>
      <c r="I26" s="15"/>
      <c r="J26" s="2" t="s">
        <v>20</v>
      </c>
    </row>
    <row r="27" spans="1:10" s="2" customFormat="1" ht="15" customHeight="1">
      <c r="A27" s="84"/>
      <c r="B27" s="86"/>
      <c r="C27" s="94"/>
      <c r="D27" s="90"/>
      <c r="E27" s="13">
        <v>0</v>
      </c>
      <c r="F27" s="14">
        <v>0</v>
      </c>
      <c r="G27" s="13">
        <f t="shared" si="0"/>
        <v>0</v>
      </c>
      <c r="H27" s="69"/>
      <c r="I27" s="12"/>
      <c r="J27" s="2" t="s">
        <v>19</v>
      </c>
    </row>
    <row r="28" spans="1:10" ht="15" customHeight="1">
      <c r="A28" s="77" t="s">
        <v>47</v>
      </c>
      <c r="B28" s="78"/>
      <c r="C28" s="78"/>
      <c r="D28" s="79"/>
      <c r="E28" s="11">
        <f>SUMIF($J$26:$J$27, J26, E26:E27)</f>
        <v>16846343</v>
      </c>
      <c r="F28" s="10">
        <f>SUMIF($J$26:$J$27, J26, F26:F27)</f>
        <v>8910984</v>
      </c>
      <c r="G28" s="11">
        <f t="shared" si="0"/>
        <v>-7935359</v>
      </c>
      <c r="H28" s="68"/>
      <c r="I28" s="15"/>
    </row>
    <row r="29" spans="1:10" ht="15" customHeight="1">
      <c r="A29" s="80"/>
      <c r="B29" s="81"/>
      <c r="C29" s="81"/>
      <c r="D29" s="82"/>
      <c r="E29" s="13">
        <f>SUMIF($J$26:$J$27, J27, E26:E27)</f>
        <v>0</v>
      </c>
      <c r="F29" s="14">
        <f>SUMIF($J$26:$J$27, J27, F26:F27)</f>
        <v>0</v>
      </c>
      <c r="G29" s="13">
        <f t="shared" si="0"/>
        <v>0</v>
      </c>
      <c r="H29" s="69"/>
      <c r="I29" s="12"/>
    </row>
    <row r="30" spans="1:10" s="2" customFormat="1" ht="15" customHeight="1">
      <c r="A30" s="83">
        <v>7</v>
      </c>
      <c r="B30" s="85" t="s">
        <v>46</v>
      </c>
      <c r="C30" s="93" t="s">
        <v>45</v>
      </c>
      <c r="D30" s="89" t="s">
        <v>29</v>
      </c>
      <c r="E30" s="11">
        <v>8333670</v>
      </c>
      <c r="F30" s="10">
        <v>8424654</v>
      </c>
      <c r="G30" s="11">
        <f t="shared" si="0"/>
        <v>90984</v>
      </c>
      <c r="H30" s="68" t="s">
        <v>4</v>
      </c>
      <c r="I30" s="15"/>
      <c r="J30" s="2" t="s">
        <v>20</v>
      </c>
    </row>
    <row r="31" spans="1:10" s="2" customFormat="1" ht="15" customHeight="1">
      <c r="A31" s="84"/>
      <c r="B31" s="86"/>
      <c r="C31" s="94"/>
      <c r="D31" s="90"/>
      <c r="E31" s="13">
        <v>8333670</v>
      </c>
      <c r="F31" s="14">
        <v>8424654</v>
      </c>
      <c r="G31" s="13">
        <f t="shared" si="0"/>
        <v>90984</v>
      </c>
      <c r="H31" s="69"/>
      <c r="I31" s="16"/>
      <c r="J31" s="2" t="s">
        <v>19</v>
      </c>
    </row>
    <row r="32" spans="1:10" ht="15" customHeight="1">
      <c r="A32" s="77" t="s">
        <v>44</v>
      </c>
      <c r="B32" s="78"/>
      <c r="C32" s="78"/>
      <c r="D32" s="79"/>
      <c r="E32" s="11">
        <f>SUMIF($J$30:$J$31, J30, E30:E31)</f>
        <v>8333670</v>
      </c>
      <c r="F32" s="10">
        <f>SUMIF($J$30:$J$31, J30, F30:F31)</f>
        <v>8424654</v>
      </c>
      <c r="G32" s="11">
        <f t="shared" si="0"/>
        <v>90984</v>
      </c>
      <c r="H32" s="68"/>
      <c r="I32" s="15"/>
    </row>
    <row r="33" spans="1:10" ht="15" customHeight="1">
      <c r="A33" s="80"/>
      <c r="B33" s="81"/>
      <c r="C33" s="81"/>
      <c r="D33" s="82"/>
      <c r="E33" s="13">
        <f>SUMIF($J$30:$J$31, J31, E30:E31)</f>
        <v>8333670</v>
      </c>
      <c r="F33" s="14">
        <f>SUMIF($J$30:$J$31, J31, F30:F31)</f>
        <v>8424654</v>
      </c>
      <c r="G33" s="13">
        <f t="shared" si="0"/>
        <v>90984</v>
      </c>
      <c r="H33" s="69"/>
      <c r="I33" s="12"/>
    </row>
    <row r="34" spans="1:10" s="2" customFormat="1" ht="15" customHeight="1">
      <c r="A34" s="83">
        <v>8</v>
      </c>
      <c r="B34" s="85" t="s">
        <v>35</v>
      </c>
      <c r="C34" s="95" t="s">
        <v>43</v>
      </c>
      <c r="D34" s="89" t="s">
        <v>41</v>
      </c>
      <c r="E34" s="11">
        <v>2654004</v>
      </c>
      <c r="F34" s="10">
        <v>3114385</v>
      </c>
      <c r="G34" s="11">
        <f t="shared" si="0"/>
        <v>460381</v>
      </c>
      <c r="H34" s="68" t="s">
        <v>4</v>
      </c>
      <c r="I34" s="15"/>
      <c r="J34" s="2" t="s">
        <v>20</v>
      </c>
    </row>
    <row r="35" spans="1:10" s="2" customFormat="1" ht="15" customHeight="1">
      <c r="A35" s="84"/>
      <c r="B35" s="86"/>
      <c r="C35" s="96"/>
      <c r="D35" s="90"/>
      <c r="E35" s="13">
        <v>2213467</v>
      </c>
      <c r="F35" s="14">
        <v>2667789</v>
      </c>
      <c r="G35" s="13">
        <f t="shared" si="0"/>
        <v>454322</v>
      </c>
      <c r="H35" s="69"/>
      <c r="I35" s="12"/>
      <c r="J35" s="2" t="s">
        <v>19</v>
      </c>
    </row>
    <row r="36" spans="1:10" s="2" customFormat="1" ht="15" customHeight="1">
      <c r="A36" s="83">
        <v>9</v>
      </c>
      <c r="B36" s="85" t="s">
        <v>35</v>
      </c>
      <c r="C36" s="93" t="s">
        <v>42</v>
      </c>
      <c r="D36" s="89" t="s">
        <v>41</v>
      </c>
      <c r="E36" s="11">
        <v>4360914</v>
      </c>
      <c r="F36" s="10">
        <v>5397066</v>
      </c>
      <c r="G36" s="11">
        <f t="shared" si="0"/>
        <v>1036152</v>
      </c>
      <c r="H36" s="68" t="s">
        <v>4</v>
      </c>
      <c r="I36" s="15"/>
      <c r="J36" s="2" t="s">
        <v>20</v>
      </c>
    </row>
    <row r="37" spans="1:10" s="2" customFormat="1" ht="15" customHeight="1">
      <c r="A37" s="84"/>
      <c r="B37" s="86"/>
      <c r="C37" s="94"/>
      <c r="D37" s="90"/>
      <c r="E37" s="13">
        <v>4339525</v>
      </c>
      <c r="F37" s="14">
        <v>5371634</v>
      </c>
      <c r="G37" s="13">
        <f t="shared" si="0"/>
        <v>1032109</v>
      </c>
      <c r="H37" s="69"/>
      <c r="I37" s="12"/>
      <c r="J37" s="2" t="s">
        <v>19</v>
      </c>
    </row>
    <row r="38" spans="1:10" s="2" customFormat="1" ht="15" customHeight="1">
      <c r="A38" s="83">
        <v>10</v>
      </c>
      <c r="B38" s="85" t="s">
        <v>35</v>
      </c>
      <c r="C38" s="93" t="s">
        <v>40</v>
      </c>
      <c r="D38" s="89" t="s">
        <v>38</v>
      </c>
      <c r="E38" s="11">
        <v>323772</v>
      </c>
      <c r="F38" s="10">
        <v>317254</v>
      </c>
      <c r="G38" s="11">
        <f t="shared" si="0"/>
        <v>-6518</v>
      </c>
      <c r="H38" s="68" t="s">
        <v>4</v>
      </c>
      <c r="I38" s="15"/>
      <c r="J38" s="2" t="s">
        <v>20</v>
      </c>
    </row>
    <row r="39" spans="1:10" s="2" customFormat="1" ht="15" customHeight="1">
      <c r="A39" s="84"/>
      <c r="B39" s="86"/>
      <c r="C39" s="94"/>
      <c r="D39" s="90"/>
      <c r="E39" s="13">
        <v>323772</v>
      </c>
      <c r="F39" s="14">
        <v>317254</v>
      </c>
      <c r="G39" s="13">
        <f t="shared" si="0"/>
        <v>-6518</v>
      </c>
      <c r="H39" s="69"/>
      <c r="I39" s="12"/>
      <c r="J39" s="2" t="s">
        <v>19</v>
      </c>
    </row>
    <row r="40" spans="1:10" s="2" customFormat="1" ht="15" customHeight="1">
      <c r="A40" s="83">
        <v>11</v>
      </c>
      <c r="B40" s="85" t="s">
        <v>35</v>
      </c>
      <c r="C40" s="93" t="s">
        <v>39</v>
      </c>
      <c r="D40" s="89" t="s">
        <v>38</v>
      </c>
      <c r="E40" s="11">
        <v>26519</v>
      </c>
      <c r="F40" s="10">
        <v>28799</v>
      </c>
      <c r="G40" s="11">
        <f t="shared" ref="G40:G65" si="1">F40-E40</f>
        <v>2280</v>
      </c>
      <c r="H40" s="68" t="s">
        <v>4</v>
      </c>
      <c r="I40" s="15"/>
      <c r="J40" s="2" t="s">
        <v>20</v>
      </c>
    </row>
    <row r="41" spans="1:10" s="2" customFormat="1" ht="15" customHeight="1">
      <c r="A41" s="84"/>
      <c r="B41" s="86"/>
      <c r="C41" s="94"/>
      <c r="D41" s="90"/>
      <c r="E41" s="13">
        <v>22343</v>
      </c>
      <c r="F41" s="14">
        <v>24623</v>
      </c>
      <c r="G41" s="13">
        <f t="shared" si="1"/>
        <v>2280</v>
      </c>
      <c r="H41" s="69"/>
      <c r="I41" s="12"/>
      <c r="J41" s="2" t="s">
        <v>19</v>
      </c>
    </row>
    <row r="42" spans="1:10" s="2" customFormat="1" ht="22.5" customHeight="1">
      <c r="A42" s="83">
        <v>12</v>
      </c>
      <c r="B42" s="85" t="s">
        <v>35</v>
      </c>
      <c r="C42" s="95" t="s">
        <v>37</v>
      </c>
      <c r="D42" s="89" t="s">
        <v>29</v>
      </c>
      <c r="E42" s="11">
        <v>21111</v>
      </c>
      <c r="F42" s="10">
        <v>4305</v>
      </c>
      <c r="G42" s="11">
        <f t="shared" si="1"/>
        <v>-16806</v>
      </c>
      <c r="H42" s="68" t="s">
        <v>4</v>
      </c>
      <c r="I42" s="15"/>
      <c r="J42" s="2" t="s">
        <v>20</v>
      </c>
    </row>
    <row r="43" spans="1:10" s="2" customFormat="1" ht="22.5" customHeight="1">
      <c r="A43" s="84"/>
      <c r="B43" s="86"/>
      <c r="C43" s="96"/>
      <c r="D43" s="90"/>
      <c r="E43" s="13">
        <v>10556</v>
      </c>
      <c r="F43" s="14">
        <v>4305</v>
      </c>
      <c r="G43" s="13">
        <f t="shared" si="1"/>
        <v>-6251</v>
      </c>
      <c r="H43" s="69"/>
      <c r="I43" s="12"/>
      <c r="J43" s="2" t="s">
        <v>19</v>
      </c>
    </row>
    <row r="44" spans="1:10" s="2" customFormat="1" ht="15" customHeight="1">
      <c r="A44" s="83">
        <v>13</v>
      </c>
      <c r="B44" s="85" t="s">
        <v>35</v>
      </c>
      <c r="C44" s="93" t="s">
        <v>36</v>
      </c>
      <c r="D44" s="89" t="s">
        <v>29</v>
      </c>
      <c r="E44" s="11">
        <v>6000000</v>
      </c>
      <c r="F44" s="10">
        <v>5900000</v>
      </c>
      <c r="G44" s="11">
        <f t="shared" si="1"/>
        <v>-100000</v>
      </c>
      <c r="H44" s="68" t="s">
        <v>4</v>
      </c>
      <c r="I44" s="15"/>
      <c r="J44" s="2" t="s">
        <v>20</v>
      </c>
    </row>
    <row r="45" spans="1:10" s="2" customFormat="1" ht="15" customHeight="1">
      <c r="A45" s="84"/>
      <c r="B45" s="86"/>
      <c r="C45" s="94"/>
      <c r="D45" s="90"/>
      <c r="E45" s="13">
        <v>6000000</v>
      </c>
      <c r="F45" s="14">
        <v>5900000</v>
      </c>
      <c r="G45" s="13">
        <f t="shared" si="1"/>
        <v>-100000</v>
      </c>
      <c r="H45" s="69"/>
      <c r="I45" s="12"/>
      <c r="J45" s="2" t="s">
        <v>19</v>
      </c>
    </row>
    <row r="46" spans="1:10" s="2" customFormat="1" ht="15" customHeight="1">
      <c r="A46" s="83">
        <v>14</v>
      </c>
      <c r="B46" s="85" t="s">
        <v>35</v>
      </c>
      <c r="C46" s="93" t="s">
        <v>34</v>
      </c>
      <c r="D46" s="89" t="s">
        <v>29</v>
      </c>
      <c r="E46" s="11">
        <v>200000</v>
      </c>
      <c r="F46" s="10">
        <v>200000</v>
      </c>
      <c r="G46" s="11">
        <f t="shared" si="1"/>
        <v>0</v>
      </c>
      <c r="H46" s="68" t="s">
        <v>4</v>
      </c>
      <c r="I46" s="15"/>
      <c r="J46" s="2" t="s">
        <v>20</v>
      </c>
    </row>
    <row r="47" spans="1:10" s="2" customFormat="1" ht="15" customHeight="1">
      <c r="A47" s="84"/>
      <c r="B47" s="86"/>
      <c r="C47" s="94"/>
      <c r="D47" s="90"/>
      <c r="E47" s="13">
        <v>200000</v>
      </c>
      <c r="F47" s="14">
        <v>200000</v>
      </c>
      <c r="G47" s="13">
        <f t="shared" si="1"/>
        <v>0</v>
      </c>
      <c r="H47" s="69"/>
      <c r="I47" s="12"/>
      <c r="J47" s="2" t="s">
        <v>19</v>
      </c>
    </row>
    <row r="48" spans="1:10" ht="15" customHeight="1">
      <c r="A48" s="77" t="s">
        <v>33</v>
      </c>
      <c r="B48" s="78"/>
      <c r="C48" s="78"/>
      <c r="D48" s="79"/>
      <c r="E48" s="11">
        <f>SUMIF($J$34:$J$47, J46, E34:E47)</f>
        <v>13586320</v>
      </c>
      <c r="F48" s="10">
        <f>SUMIF($J$34:$J$47, J46, F34:F47)</f>
        <v>14961809</v>
      </c>
      <c r="G48" s="11">
        <f t="shared" si="1"/>
        <v>1375489</v>
      </c>
      <c r="H48" s="68"/>
      <c r="I48" s="15"/>
    </row>
    <row r="49" spans="1:11" ht="15" customHeight="1">
      <c r="A49" s="80"/>
      <c r="B49" s="81"/>
      <c r="C49" s="81"/>
      <c r="D49" s="82"/>
      <c r="E49" s="13">
        <f>SUMIF($J$34:$J$47, J47, E34:E47)</f>
        <v>13109663</v>
      </c>
      <c r="F49" s="14">
        <f>SUMIF($J$34:$J$47, J47, F34:F47)</f>
        <v>14485605</v>
      </c>
      <c r="G49" s="13">
        <f t="shared" si="1"/>
        <v>1375942</v>
      </c>
      <c r="H49" s="69"/>
      <c r="I49" s="12"/>
    </row>
    <row r="50" spans="1:11" s="2" customFormat="1" ht="15" customHeight="1">
      <c r="A50" s="83">
        <v>15</v>
      </c>
      <c r="B50" s="85" t="s">
        <v>31</v>
      </c>
      <c r="C50" s="91" t="s">
        <v>32</v>
      </c>
      <c r="D50" s="89" t="s">
        <v>29</v>
      </c>
      <c r="E50" s="11">
        <v>6482</v>
      </c>
      <c r="F50" s="10">
        <v>6482</v>
      </c>
      <c r="G50" s="11">
        <f t="shared" si="1"/>
        <v>0</v>
      </c>
      <c r="H50" s="68" t="s">
        <v>4</v>
      </c>
      <c r="I50" s="15"/>
      <c r="J50" s="2" t="s">
        <v>20</v>
      </c>
    </row>
    <row r="51" spans="1:11" s="2" customFormat="1" ht="15" customHeight="1">
      <c r="A51" s="84"/>
      <c r="B51" s="86"/>
      <c r="C51" s="92"/>
      <c r="D51" s="90"/>
      <c r="E51" s="13">
        <v>6482</v>
      </c>
      <c r="F51" s="14">
        <v>6482</v>
      </c>
      <c r="G51" s="13">
        <f t="shared" si="1"/>
        <v>0</v>
      </c>
      <c r="H51" s="69"/>
      <c r="I51" s="16"/>
      <c r="J51" s="2" t="s">
        <v>19</v>
      </c>
    </row>
    <row r="52" spans="1:11" s="2" customFormat="1" ht="15" customHeight="1">
      <c r="A52" s="83">
        <v>16</v>
      </c>
      <c r="B52" s="85" t="s">
        <v>31</v>
      </c>
      <c r="C52" s="91" t="s">
        <v>30</v>
      </c>
      <c r="D52" s="89" t="s">
        <v>29</v>
      </c>
      <c r="E52" s="11">
        <v>3106</v>
      </c>
      <c r="F52" s="10">
        <v>3106</v>
      </c>
      <c r="G52" s="11">
        <f t="shared" si="1"/>
        <v>0</v>
      </c>
      <c r="H52" s="68" t="s">
        <v>4</v>
      </c>
      <c r="I52" s="15"/>
      <c r="J52" s="2" t="s">
        <v>20</v>
      </c>
    </row>
    <row r="53" spans="1:11" s="2" customFormat="1" ht="15" customHeight="1">
      <c r="A53" s="84"/>
      <c r="B53" s="86"/>
      <c r="C53" s="92"/>
      <c r="D53" s="90"/>
      <c r="E53" s="13">
        <v>3105</v>
      </c>
      <c r="F53" s="14">
        <v>3105</v>
      </c>
      <c r="G53" s="13">
        <f t="shared" si="1"/>
        <v>0</v>
      </c>
      <c r="H53" s="69"/>
      <c r="I53" s="12"/>
      <c r="J53" s="2" t="s">
        <v>19</v>
      </c>
    </row>
    <row r="54" spans="1:11" ht="15" customHeight="1">
      <c r="A54" s="77" t="s">
        <v>28</v>
      </c>
      <c r="B54" s="78"/>
      <c r="C54" s="78"/>
      <c r="D54" s="79"/>
      <c r="E54" s="11">
        <f>SUMIF($J$50:$J$53, J52, E50:E53)</f>
        <v>9588</v>
      </c>
      <c r="F54" s="10">
        <f>SUMIF($J$50:$J$53, J52, F50:F53)</f>
        <v>9588</v>
      </c>
      <c r="G54" s="11">
        <f t="shared" si="1"/>
        <v>0</v>
      </c>
      <c r="H54" s="68"/>
      <c r="I54" s="15"/>
    </row>
    <row r="55" spans="1:11" ht="15" customHeight="1">
      <c r="A55" s="80"/>
      <c r="B55" s="81"/>
      <c r="C55" s="81"/>
      <c r="D55" s="82"/>
      <c r="E55" s="13">
        <f>SUMIF($J$50:$J$53, J53, E50:E53)</f>
        <v>9587</v>
      </c>
      <c r="F55" s="14">
        <f>SUMIF($J$50:$J$53, J53, F50:F53)</f>
        <v>9587</v>
      </c>
      <c r="G55" s="13">
        <f t="shared" si="1"/>
        <v>0</v>
      </c>
      <c r="H55" s="69"/>
      <c r="I55" s="12"/>
    </row>
    <row r="56" spans="1:11" s="2" customFormat="1" ht="15" customHeight="1">
      <c r="A56" s="83">
        <v>17</v>
      </c>
      <c r="B56" s="85" t="s">
        <v>27</v>
      </c>
      <c r="C56" s="91" t="s">
        <v>26</v>
      </c>
      <c r="D56" s="89" t="s">
        <v>25</v>
      </c>
      <c r="E56" s="11">
        <v>160232885</v>
      </c>
      <c r="F56" s="10">
        <v>146729077</v>
      </c>
      <c r="G56" s="11">
        <f t="shared" si="1"/>
        <v>-13503808</v>
      </c>
      <c r="H56" s="68" t="s">
        <v>4</v>
      </c>
      <c r="I56" s="15"/>
      <c r="J56" s="2" t="s">
        <v>20</v>
      </c>
    </row>
    <row r="57" spans="1:11" s="2" customFormat="1" ht="15" customHeight="1">
      <c r="A57" s="84"/>
      <c r="B57" s="86"/>
      <c r="C57" s="92"/>
      <c r="D57" s="90"/>
      <c r="E57" s="13">
        <v>160232885</v>
      </c>
      <c r="F57" s="14">
        <v>146729077</v>
      </c>
      <c r="G57" s="13">
        <f t="shared" si="1"/>
        <v>-13503808</v>
      </c>
      <c r="H57" s="69"/>
      <c r="I57" s="12"/>
      <c r="J57" s="2" t="s">
        <v>19</v>
      </c>
    </row>
    <row r="58" spans="1:11" ht="15" customHeight="1">
      <c r="A58" s="77" t="s">
        <v>24</v>
      </c>
      <c r="B58" s="78"/>
      <c r="C58" s="78"/>
      <c r="D58" s="79"/>
      <c r="E58" s="11">
        <f>SUMIF($J$56:$J$57, J56, E56:E57)</f>
        <v>160232885</v>
      </c>
      <c r="F58" s="10">
        <f>SUMIF($J$56:$J$57, J56, F56:F57)</f>
        <v>146729077</v>
      </c>
      <c r="G58" s="11">
        <f t="shared" si="1"/>
        <v>-13503808</v>
      </c>
      <c r="H58" s="68"/>
      <c r="I58" s="15"/>
    </row>
    <row r="59" spans="1:11" ht="15" customHeight="1">
      <c r="A59" s="80"/>
      <c r="B59" s="81"/>
      <c r="C59" s="81"/>
      <c r="D59" s="82"/>
      <c r="E59" s="13">
        <f>SUMIF($J$56:$J$57, J57, E56:E57)</f>
        <v>160232885</v>
      </c>
      <c r="F59" s="14">
        <f>SUMIF($J$56:$J$57, J57, F56:F57)</f>
        <v>146729077</v>
      </c>
      <c r="G59" s="13">
        <f t="shared" si="1"/>
        <v>-13503808</v>
      </c>
      <c r="H59" s="69"/>
      <c r="I59" s="12"/>
    </row>
    <row r="60" spans="1:11" s="2" customFormat="1" ht="15" customHeight="1">
      <c r="A60" s="83">
        <v>18</v>
      </c>
      <c r="B60" s="85" t="s">
        <v>23</v>
      </c>
      <c r="C60" s="87" t="s">
        <v>22</v>
      </c>
      <c r="D60" s="89" t="s">
        <v>21</v>
      </c>
      <c r="E60" s="11">
        <v>2000000</v>
      </c>
      <c r="F60" s="11">
        <v>2000000</v>
      </c>
      <c r="G60" s="11">
        <f t="shared" si="1"/>
        <v>0</v>
      </c>
      <c r="H60" s="68" t="s">
        <v>4</v>
      </c>
      <c r="I60" s="15"/>
      <c r="J60" s="2" t="s">
        <v>20</v>
      </c>
    </row>
    <row r="61" spans="1:11" s="2" customFormat="1" ht="15" customHeight="1">
      <c r="A61" s="84"/>
      <c r="B61" s="86"/>
      <c r="C61" s="88"/>
      <c r="D61" s="90"/>
      <c r="E61" s="13">
        <v>2000000</v>
      </c>
      <c r="F61" s="13">
        <v>2000000</v>
      </c>
      <c r="G61" s="13">
        <f t="shared" si="1"/>
        <v>0</v>
      </c>
      <c r="H61" s="69"/>
      <c r="I61" s="12"/>
      <c r="J61" s="2" t="s">
        <v>19</v>
      </c>
    </row>
    <row r="62" spans="1:11" ht="15" customHeight="1">
      <c r="A62" s="62" t="s">
        <v>18</v>
      </c>
      <c r="B62" s="63"/>
      <c r="C62" s="63"/>
      <c r="D62" s="64"/>
      <c r="E62" s="11">
        <f>SUMIF($J$60:$J$61, J60, E60:E61)</f>
        <v>2000000</v>
      </c>
      <c r="F62" s="10">
        <f>SUMIF($J$60:$J$61, J60, F60:F61)</f>
        <v>2000000</v>
      </c>
      <c r="G62" s="11">
        <f t="shared" si="1"/>
        <v>0</v>
      </c>
      <c r="H62" s="68"/>
      <c r="I62" s="15"/>
    </row>
    <row r="63" spans="1:11" ht="15" customHeight="1">
      <c r="A63" s="65"/>
      <c r="B63" s="66"/>
      <c r="C63" s="66"/>
      <c r="D63" s="67"/>
      <c r="E63" s="13">
        <f>SUMIF($J$60:$J$61, J61, E60:E61)</f>
        <v>2000000</v>
      </c>
      <c r="F63" s="14">
        <f>SUMIF($J$60:$J$61, J61, F60:F61)</f>
        <v>2000000</v>
      </c>
      <c r="G63" s="13">
        <f t="shared" si="1"/>
        <v>0</v>
      </c>
      <c r="H63" s="69"/>
      <c r="I63" s="12"/>
    </row>
    <row r="64" spans="1:11" ht="15" customHeight="1">
      <c r="A64" s="70" t="s">
        <v>17</v>
      </c>
      <c r="B64" s="71"/>
      <c r="C64" s="71"/>
      <c r="D64" s="72"/>
      <c r="E64" s="11">
        <f>SUMIF($J$8:$J$63, J8, E8:E63)</f>
        <v>203117333</v>
      </c>
      <c r="F64" s="10">
        <f>SUMIF($J$8:$J$63, J8, F8:F63)</f>
        <v>184965658</v>
      </c>
      <c r="G64" s="9">
        <f t="shared" si="1"/>
        <v>-18151675</v>
      </c>
      <c r="H64" s="68" t="str">
        <f>IF(I64 ="","","区ＣＭ")</f>
        <v/>
      </c>
      <c r="I64" s="8" t="str">
        <f>IF(SUMIF($K$8:$K$63, K64, I8:I63)=0,"",SUMIF($K$8:$K$63, K64, I8:I63))</f>
        <v/>
      </c>
      <c r="J64" s="2" t="s">
        <v>16</v>
      </c>
      <c r="K64" s="2" t="s">
        <v>15</v>
      </c>
    </row>
    <row r="65" spans="1:11" ht="15" customHeight="1" thickBot="1">
      <c r="A65" s="73"/>
      <c r="B65" s="74"/>
      <c r="C65" s="74"/>
      <c r="D65" s="75"/>
      <c r="E65" s="6">
        <f>SUMIF($J$8:$J$63, J9, E8:E63)</f>
        <v>184560682</v>
      </c>
      <c r="F65" s="7">
        <f>SUMIF($J$8:$J$63, J9, F8:F63)</f>
        <v>172487402</v>
      </c>
      <c r="G65" s="6">
        <f t="shared" si="1"/>
        <v>-12073280</v>
      </c>
      <c r="H65" s="76"/>
      <c r="I65" s="5" t="str">
        <f>IF(SUMIF($K$8:$K$63, K65, I8:I63)=0,"",SUMIF($K$8:$K$63, K65, I8:I63))</f>
        <v/>
      </c>
      <c r="J65" s="2" t="s">
        <v>14</v>
      </c>
      <c r="K65" s="2" t="s">
        <v>13</v>
      </c>
    </row>
  </sheetData>
  <mergeCells count="117">
    <mergeCell ref="D3:I3"/>
    <mergeCell ref="E5:F5"/>
    <mergeCell ref="C6:C7"/>
    <mergeCell ref="D6:D7"/>
    <mergeCell ref="H6:I7"/>
    <mergeCell ref="A8:A9"/>
    <mergeCell ref="B8:B9"/>
    <mergeCell ref="C8:C9"/>
    <mergeCell ref="D8:D9"/>
    <mergeCell ref="H8:H9"/>
    <mergeCell ref="A10:A11"/>
    <mergeCell ref="B10:B11"/>
    <mergeCell ref="C10:C11"/>
    <mergeCell ref="D10:D11"/>
    <mergeCell ref="H10:H11"/>
    <mergeCell ref="A12:D13"/>
    <mergeCell ref="H12:H13"/>
    <mergeCell ref="A14:A15"/>
    <mergeCell ref="B14:B15"/>
    <mergeCell ref="C14:C15"/>
    <mergeCell ref="D14:D15"/>
    <mergeCell ref="H14:H15"/>
    <mergeCell ref="A16:D17"/>
    <mergeCell ref="H16:H17"/>
    <mergeCell ref="A18:A19"/>
    <mergeCell ref="B18:B19"/>
    <mergeCell ref="C18:C19"/>
    <mergeCell ref="D18:D19"/>
    <mergeCell ref="H18:H19"/>
    <mergeCell ref="A20:D21"/>
    <mergeCell ref="H20:H21"/>
    <mergeCell ref="A22:A23"/>
    <mergeCell ref="B22:B23"/>
    <mergeCell ref="C22:C23"/>
    <mergeCell ref="D22:D23"/>
    <mergeCell ref="H22:H23"/>
    <mergeCell ref="A24:D25"/>
    <mergeCell ref="H24:H25"/>
    <mergeCell ref="A26:A27"/>
    <mergeCell ref="B26:B27"/>
    <mergeCell ref="C26:C27"/>
    <mergeCell ref="D26:D27"/>
    <mergeCell ref="H26:H27"/>
    <mergeCell ref="A28:D29"/>
    <mergeCell ref="H28:H29"/>
    <mergeCell ref="A30:A31"/>
    <mergeCell ref="B30:B31"/>
    <mergeCell ref="C30:C31"/>
    <mergeCell ref="D30:D31"/>
    <mergeCell ref="H30:H31"/>
    <mergeCell ref="A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D49"/>
    <mergeCell ref="H48:H49"/>
    <mergeCell ref="A50:A51"/>
    <mergeCell ref="B50:B51"/>
    <mergeCell ref="C50:C51"/>
    <mergeCell ref="D50:D51"/>
    <mergeCell ref="H50:H51"/>
    <mergeCell ref="A52:A53"/>
    <mergeCell ref="B52:B53"/>
    <mergeCell ref="C52:C53"/>
    <mergeCell ref="D52:D53"/>
    <mergeCell ref="H52:H53"/>
    <mergeCell ref="H60:H61"/>
    <mergeCell ref="A54:D55"/>
    <mergeCell ref="H54:H55"/>
    <mergeCell ref="A56:A57"/>
    <mergeCell ref="B56:B57"/>
    <mergeCell ref="C56:C57"/>
    <mergeCell ref="D56:D57"/>
    <mergeCell ref="H56:H57"/>
    <mergeCell ref="A62:D63"/>
    <mergeCell ref="H62:H63"/>
    <mergeCell ref="A64:D65"/>
    <mergeCell ref="H64:H65"/>
    <mergeCell ref="A58:D59"/>
    <mergeCell ref="H58:H59"/>
    <mergeCell ref="A60:A61"/>
    <mergeCell ref="B60:B61"/>
    <mergeCell ref="C60:C61"/>
    <mergeCell ref="D60:D61"/>
  </mergeCells>
  <phoneticPr fontId="6"/>
  <dataValidations count="2">
    <dataValidation type="list" allowBlank="1" showInputMessage="1" showErrorMessage="1" sqref="H8:H11 H14:H15 H18:H19 H22:H23 H26:H27 H30:H31 H56:H57 H60:H61 H34:H47 H50:H53" xr:uid="{5610594F-9B5E-43EC-BE38-39E7BE20B7D1}">
      <formula1>"　　,区ＣＭ"</formula1>
    </dataValidation>
    <dataValidation type="list" allowBlank="1" showInputMessage="1" showErrorMessage="1" sqref="F7" xr:uid="{FCCCA3B5-9AEC-49B4-91EB-AA06FBA67654}">
      <formula1>"調 整 ③,予 算 案 ②,予 算 ②"</formula1>
    </dataValidation>
  </dataValidations>
  <hyperlinks>
    <hyperlink ref="C8" location="'事業概要説明資料'!N_69e7a56b47b2ca90c29d42df016d43f9" display="'事業概要説明資料'!N_69e7a56b47b2ca90c29d42df016d43f9" xr:uid="{6A077B92-2526-42F5-A632-F2D5E45EB62B}"/>
    <hyperlink ref="C10" location="'事業概要説明資料'!N_d4eaa56347f2ca90c29d42df016d432c" display="'事業概要説明資料'!N_d4eaa56347f2ca90c29d42df016d432c" xr:uid="{EE2DEAA1-002A-47AF-A9FC-53ED44067CE5}"/>
    <hyperlink ref="C14" location="'事業概要説明資料'!N_91936d6f4772ca90c29d42df016d43b1" display="'事業概要説明資料'!N_91936d6f4772ca90c29d42df016d43b1" xr:uid="{5459256C-D219-4B54-883C-DEF858C11253}"/>
    <hyperlink ref="C18" location="'事業概要説明資料'!N_78dedd234772ca90c29d42df016d43c9" display="'事業概要説明資料'!N_78dedd234772ca90c29d42df016d43c9" xr:uid="{B9773A8F-B31F-48CA-A2DD-18E1F7B8CBAD}"/>
    <hyperlink ref="C22" location="'事業概要説明資料'!N_bd44e9ef4772ca90c29d42df016d4377" display="'事業概要説明資料'!N_bd44e9ef4772ca90c29d42df016d4377" xr:uid="{7E12656E-C50E-47CE-80DB-A106A1ADDAFA}"/>
    <hyperlink ref="C26" location="'事業概要説明資料'!N_bd44e9ef4772ca90c29d42df016d4386" display="'事業概要説明資料'!N_bd44e9ef4772ca90c29d42df016d4386" xr:uid="{809FA3B0-7331-4046-BEBF-1192F9BD87EA}"/>
    <hyperlink ref="C30" location="'事業概要説明資料'!N_2fcfd9e34772ca90c29d42df016d4306" display="'事業概要説明資料'!N_2fcfd9e34772ca90c29d42df016d4306" xr:uid="{E52DC260-8506-4B2F-8BC7-1997289ADA6D}"/>
    <hyperlink ref="C44" location="'事業概要説明資料'!N_843261ab4772ca90c29d42df016d4396" display="'事業概要説明資料'!N_843261ab4772ca90c29d42df016d4396" xr:uid="{E46C3C5B-A759-46F5-A776-6DC36B70F88D}"/>
    <hyperlink ref="C46" location="'事業概要説明資料'!N_3b7d156f4732ca90c29d42df016d43c2" display="'事業概要説明資料'!N_3b7d156f4732ca90c29d42df016d43c2" xr:uid="{FADE769C-F3EA-422A-A3D5-C61BC1DD635A}"/>
    <hyperlink ref="C42" location="'事業概要説明資料'!N_ff2261ab4772ca90c29d42df016d4340" display="'事業概要説明資料'!N_ff2261ab4772ca90c29d42df016d4340" xr:uid="{BAB4333B-C6F1-46AA-9047-B281652A5C8C}"/>
    <hyperlink ref="C36" location="'事業概要説明資料'!N_78cc95eb4732ca90c29d42df016d4379" display="'事業概要説明資料'!N_78cc95eb4732ca90c29d42df016d4379" xr:uid="{9DC4C47F-B2EE-450D-8755-2B3C572E197D}"/>
    <hyperlink ref="C34" location="'事業概要説明資料'!N_01e8a12f47b2ca90c29d42df016d4367" display="'事業概要説明資料'!N_01e8a12f47b2ca90c29d42df016d4367" xr:uid="{26594B07-166E-4B67-BBF7-1FFF4509FBB8}"/>
    <hyperlink ref="C38" location="'事業概要説明資料'!N_d4aaa92347f2ca90c29d42df016d43ee" display="'事業概要説明資料'!N_d4aaa92347f2ca90c29d42df016d43ee" xr:uid="{6C2C285F-5659-443C-A789-70C228779E3C}"/>
    <hyperlink ref="C40" location="'事業概要説明資料'!N_e9a565e347b2ca90c29d42df016d4381" display="'事業概要説明資料'!N_e9a565e347b2ca90c29d42df016d4381" xr:uid="{9C6184CA-E0CC-4391-95CA-1ED464AFF845}"/>
    <hyperlink ref="C52" location="'事業概要説明資料'!N_e7b7616b47b2ca90c29d42df016d4334" display="'事業概要説明資料'!N_e7b7616b47b2ca90c29d42df016d4334" xr:uid="{612231AF-45AF-4205-9E17-3B3426D79062}"/>
    <hyperlink ref="C52:C53" location="事業概要説明資料!N_e7b7616b47b2ca90c29d42df016d4334" display="固定資産評価審査委員会に係る運営関係経費" xr:uid="{92C8E72B-BBB9-40A2-9261-FBA7B89F896E}"/>
    <hyperlink ref="C50" location="'事業概要説明資料'!N_e7b7616b47b2ca90c29d42df016d4334" display="'事業概要説明資料'!N_e7b7616b47b2ca90c29d42df016d4334" xr:uid="{01670BC9-9BCF-4E46-9023-98289904328C}"/>
    <hyperlink ref="C50:C51" location="事業概要説明資料!N_238b21e347f2ca90c29d42df016d43c6" display="固定資産評価審査委員の報酬" xr:uid="{5E3F9916-D6BD-45F6-9B86-2B56F3154047}"/>
    <hyperlink ref="C56" location="'事業概要説明資料'!N_e7b7616b47b2ca90c29d42df016d4334" display="'事業概要説明資料'!N_e7b7616b47b2ca90c29d42df016d4334" xr:uid="{006BDE21-2C0D-404D-B5B7-A4C98A080BF6}"/>
    <hyperlink ref="C56:C57" location="事業概要説明資料!N_00a3ed6f4772ca90c29d42df016d4373" display="元利償還金及公債諸費" xr:uid="{C1C0BE72-7491-4AD6-A9B2-F9EA77A9EF8F}"/>
    <hyperlink ref="C60:C61" location="事業概要説明資料!N_760f59634772ca90c29d42df016d4384" display="予備費" xr:uid="{67486601-D273-4C75-8FAD-65720C59CA7D}"/>
  </hyperlinks>
  <pageMargins left="0.70866141732283472" right="0.70866141732283472" top="0.78740157480314965" bottom="0.78740157480314965"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9C7A7-EFCF-4060-A673-4FA8566BF383}">
  <sheetPr>
    <pageSetUpPr fitToPage="1"/>
  </sheetPr>
  <dimension ref="A1:IQ612"/>
  <sheetViews>
    <sheetView showGridLines="0" view="pageBreakPreview" topLeftCell="A521" zoomScale="85" zoomScaleNormal="100" zoomScaleSheetLayoutView="85" workbookViewId="0">
      <selection activeCell="H521" sqref="H521:AX521"/>
    </sheetView>
  </sheetViews>
  <sheetFormatPr defaultRowHeight="12.75"/>
  <cols>
    <col min="1" max="111" width="1.75" style="33" customWidth="1"/>
    <col min="112" max="112" width="8.875" style="33" customWidth="1"/>
    <col min="113" max="113" width="11.5" style="33" customWidth="1"/>
    <col min="114" max="252" width="8.875" style="33" customWidth="1"/>
    <col min="253" max="367" width="1.625" style="33" customWidth="1"/>
    <col min="368" max="368" width="8.875" style="33" customWidth="1"/>
    <col min="369" max="369" width="11.5" style="33" customWidth="1"/>
    <col min="370" max="508" width="8.875" style="33" customWidth="1"/>
    <col min="509" max="623" width="1.625" style="33" customWidth="1"/>
    <col min="624" max="624" width="8.875" style="33" customWidth="1"/>
    <col min="625" max="625" width="11.5" style="33" customWidth="1"/>
    <col min="626" max="764" width="8.875" style="33" customWidth="1"/>
    <col min="765" max="879" width="1.625" style="33" customWidth="1"/>
    <col min="880" max="880" width="8.875" style="33" customWidth="1"/>
    <col min="881" max="881" width="11.5" style="33" customWidth="1"/>
    <col min="882" max="1020" width="8.875" style="33" customWidth="1"/>
    <col min="1021" max="1135" width="1.625" style="33" customWidth="1"/>
    <col min="1136" max="1136" width="8.875" style="33" customWidth="1"/>
    <col min="1137" max="1137" width="11.5" style="33" customWidth="1"/>
    <col min="1138" max="1276" width="8.875" style="33" customWidth="1"/>
    <col min="1277" max="1391" width="1.625" style="33" customWidth="1"/>
    <col min="1392" max="1392" width="8.875" style="33" customWidth="1"/>
    <col min="1393" max="1393" width="11.5" style="33" customWidth="1"/>
    <col min="1394" max="1532" width="8.875" style="33" customWidth="1"/>
    <col min="1533" max="1647" width="1.625" style="33" customWidth="1"/>
    <col min="1648" max="1648" width="8.875" style="33" customWidth="1"/>
    <col min="1649" max="1649" width="11.5" style="33" customWidth="1"/>
    <col min="1650" max="1788" width="8.875" style="33" customWidth="1"/>
    <col min="1789" max="1903" width="1.625" style="33" customWidth="1"/>
    <col min="1904" max="1904" width="8.875" style="33" customWidth="1"/>
    <col min="1905" max="1905" width="11.5" style="33" customWidth="1"/>
    <col min="1906" max="2044" width="8.875" style="33" customWidth="1"/>
    <col min="2045" max="2159" width="1.625" style="33" customWidth="1"/>
    <col min="2160" max="2160" width="8.875" style="33" customWidth="1"/>
    <col min="2161" max="2161" width="11.5" style="33" customWidth="1"/>
    <col min="2162" max="2300" width="8.875" style="33" customWidth="1"/>
    <col min="2301" max="2415" width="1.625" style="33" customWidth="1"/>
    <col min="2416" max="2416" width="8.875" style="33" customWidth="1"/>
    <col min="2417" max="2417" width="11.5" style="33" customWidth="1"/>
    <col min="2418" max="2556" width="8.875" style="33" customWidth="1"/>
    <col min="2557" max="2671" width="1.625" style="33" customWidth="1"/>
    <col min="2672" max="2672" width="8.875" style="33" customWidth="1"/>
    <col min="2673" max="2673" width="11.5" style="33" customWidth="1"/>
    <col min="2674" max="2812" width="8.875" style="33" customWidth="1"/>
    <col min="2813" max="2927" width="1.625" style="33" customWidth="1"/>
    <col min="2928" max="2928" width="8.875" style="33" customWidth="1"/>
    <col min="2929" max="2929" width="11.5" style="33" customWidth="1"/>
    <col min="2930" max="3068" width="8.875" style="33" customWidth="1"/>
    <col min="3069" max="3183" width="1.625" style="33" customWidth="1"/>
    <col min="3184" max="3184" width="8.875" style="33" customWidth="1"/>
    <col min="3185" max="3185" width="11.5" style="33" customWidth="1"/>
    <col min="3186" max="3324" width="8.875" style="33" customWidth="1"/>
    <col min="3325" max="3439" width="1.625" style="33" customWidth="1"/>
    <col min="3440" max="3440" width="8.875" style="33" customWidth="1"/>
    <col min="3441" max="3441" width="11.5" style="33" customWidth="1"/>
    <col min="3442" max="3580" width="8.875" style="33" customWidth="1"/>
    <col min="3581" max="3695" width="1.625" style="33" customWidth="1"/>
    <col min="3696" max="3696" width="8.875" style="33" customWidth="1"/>
    <col min="3697" max="3697" width="11.5" style="33" customWidth="1"/>
    <col min="3698" max="3836" width="8.875" style="33" customWidth="1"/>
    <col min="3837" max="3951" width="1.625" style="33" customWidth="1"/>
    <col min="3952" max="3952" width="8.875" style="33" customWidth="1"/>
    <col min="3953" max="3953" width="11.5" style="33" customWidth="1"/>
    <col min="3954" max="4092" width="8.875" style="33" customWidth="1"/>
    <col min="4093" max="4207" width="1.625" style="33" customWidth="1"/>
    <col min="4208" max="4208" width="8.875" style="33" customWidth="1"/>
    <col min="4209" max="4209" width="11.5" style="33" customWidth="1"/>
    <col min="4210" max="4348" width="8.875" style="33" customWidth="1"/>
    <col min="4349" max="4463" width="1.625" style="33" customWidth="1"/>
    <col min="4464" max="4464" width="8.875" style="33" customWidth="1"/>
    <col min="4465" max="4465" width="11.5" style="33" customWidth="1"/>
    <col min="4466" max="4604" width="8.875" style="33" customWidth="1"/>
    <col min="4605" max="4719" width="1.625" style="33" customWidth="1"/>
    <col min="4720" max="4720" width="8.875" style="33" customWidth="1"/>
    <col min="4721" max="4721" width="11.5" style="33" customWidth="1"/>
    <col min="4722" max="4860" width="8.875" style="33" customWidth="1"/>
    <col min="4861" max="4975" width="1.625" style="33" customWidth="1"/>
    <col min="4976" max="4976" width="8.875" style="33" customWidth="1"/>
    <col min="4977" max="4977" width="11.5" style="33" customWidth="1"/>
    <col min="4978" max="5116" width="8.875" style="33" customWidth="1"/>
    <col min="5117" max="5231" width="1.625" style="33" customWidth="1"/>
    <col min="5232" max="5232" width="8.875" style="33" customWidth="1"/>
    <col min="5233" max="5233" width="11.5" style="33" customWidth="1"/>
    <col min="5234" max="5372" width="8.875" style="33" customWidth="1"/>
    <col min="5373" max="5487" width="1.625" style="33" customWidth="1"/>
    <col min="5488" max="5488" width="8.875" style="33" customWidth="1"/>
    <col min="5489" max="5489" width="11.5" style="33" customWidth="1"/>
    <col min="5490" max="5628" width="8.875" style="33" customWidth="1"/>
    <col min="5629" max="5743" width="1.625" style="33" customWidth="1"/>
    <col min="5744" max="5744" width="8.875" style="33" customWidth="1"/>
    <col min="5745" max="5745" width="11.5" style="33" customWidth="1"/>
    <col min="5746" max="5884" width="8.875" style="33" customWidth="1"/>
    <col min="5885" max="5999" width="1.625" style="33" customWidth="1"/>
    <col min="6000" max="6000" width="8.875" style="33" customWidth="1"/>
    <col min="6001" max="6001" width="11.5" style="33" customWidth="1"/>
    <col min="6002" max="6140" width="8.875" style="33" customWidth="1"/>
    <col min="6141" max="6255" width="1.625" style="33" customWidth="1"/>
    <col min="6256" max="6256" width="8.875" style="33" customWidth="1"/>
    <col min="6257" max="6257" width="11.5" style="33" customWidth="1"/>
    <col min="6258" max="6396" width="8.875" style="33" customWidth="1"/>
    <col min="6397" max="6511" width="1.625" style="33" customWidth="1"/>
    <col min="6512" max="6512" width="8.875" style="33" customWidth="1"/>
    <col min="6513" max="6513" width="11.5" style="33" customWidth="1"/>
    <col min="6514" max="6652" width="8.875" style="33" customWidth="1"/>
    <col min="6653" max="6767" width="1.625" style="33" customWidth="1"/>
    <col min="6768" max="6768" width="8.875" style="33" customWidth="1"/>
    <col min="6769" max="6769" width="11.5" style="33" customWidth="1"/>
    <col min="6770" max="6908" width="8.875" style="33" customWidth="1"/>
    <col min="6909" max="7023" width="1.625" style="33" customWidth="1"/>
    <col min="7024" max="7024" width="8.875" style="33" customWidth="1"/>
    <col min="7025" max="7025" width="11.5" style="33" customWidth="1"/>
    <col min="7026" max="7164" width="8.875" style="33" customWidth="1"/>
    <col min="7165" max="7279" width="1.625" style="33" customWidth="1"/>
    <col min="7280" max="7280" width="8.875" style="33" customWidth="1"/>
    <col min="7281" max="7281" width="11.5" style="33" customWidth="1"/>
    <col min="7282" max="7420" width="8.875" style="33" customWidth="1"/>
    <col min="7421" max="7535" width="1.625" style="33" customWidth="1"/>
    <col min="7536" max="7536" width="8.875" style="33" customWidth="1"/>
    <col min="7537" max="7537" width="11.5" style="33" customWidth="1"/>
    <col min="7538" max="7676" width="8.875" style="33" customWidth="1"/>
    <col min="7677" max="7791" width="1.625" style="33" customWidth="1"/>
    <col min="7792" max="7792" width="8.875" style="33" customWidth="1"/>
    <col min="7793" max="7793" width="11.5" style="33" customWidth="1"/>
    <col min="7794" max="7932" width="8.875" style="33" customWidth="1"/>
    <col min="7933" max="8047" width="1.625" style="33" customWidth="1"/>
    <col min="8048" max="8048" width="8.875" style="33" customWidth="1"/>
    <col min="8049" max="8049" width="11.5" style="33" customWidth="1"/>
    <col min="8050" max="8188" width="8.875" style="33" customWidth="1"/>
    <col min="8189" max="8303" width="1.625" style="33" customWidth="1"/>
    <col min="8304" max="8304" width="8.875" style="33" customWidth="1"/>
    <col min="8305" max="8305" width="11.5" style="33" customWidth="1"/>
    <col min="8306" max="8444" width="8.875" style="33" customWidth="1"/>
    <col min="8445" max="8559" width="1.625" style="33" customWidth="1"/>
    <col min="8560" max="8560" width="8.875" style="33" customWidth="1"/>
    <col min="8561" max="8561" width="11.5" style="33" customWidth="1"/>
    <col min="8562" max="8700" width="8.875" style="33" customWidth="1"/>
    <col min="8701" max="8815" width="1.625" style="33" customWidth="1"/>
    <col min="8816" max="8816" width="8.875" style="33" customWidth="1"/>
    <col min="8817" max="8817" width="11.5" style="33" customWidth="1"/>
    <col min="8818" max="8956" width="8.875" style="33" customWidth="1"/>
    <col min="8957" max="9071" width="1.625" style="33" customWidth="1"/>
    <col min="9072" max="9072" width="8.875" style="33" customWidth="1"/>
    <col min="9073" max="9073" width="11.5" style="33" customWidth="1"/>
    <col min="9074" max="9212" width="8.875" style="33" customWidth="1"/>
    <col min="9213" max="9327" width="1.625" style="33" customWidth="1"/>
    <col min="9328" max="9328" width="8.875" style="33" customWidth="1"/>
    <col min="9329" max="9329" width="11.5" style="33" customWidth="1"/>
    <col min="9330" max="9468" width="8.875" style="33" customWidth="1"/>
    <col min="9469" max="9583" width="1.625" style="33" customWidth="1"/>
    <col min="9584" max="9584" width="8.875" style="33" customWidth="1"/>
    <col min="9585" max="9585" width="11.5" style="33" customWidth="1"/>
    <col min="9586" max="9724" width="8.875" style="33" customWidth="1"/>
    <col min="9725" max="9839" width="1.625" style="33" customWidth="1"/>
    <col min="9840" max="9840" width="8.875" style="33" customWidth="1"/>
    <col min="9841" max="9841" width="11.5" style="33" customWidth="1"/>
    <col min="9842" max="9980" width="8.875" style="33" customWidth="1"/>
    <col min="9981" max="10095" width="1.625" style="33" customWidth="1"/>
    <col min="10096" max="10096" width="8.875" style="33" customWidth="1"/>
    <col min="10097" max="10097" width="11.5" style="33" customWidth="1"/>
    <col min="10098" max="10236" width="8.875" style="33" customWidth="1"/>
    <col min="10237" max="10351" width="1.625" style="33" customWidth="1"/>
    <col min="10352" max="10352" width="8.875" style="33" customWidth="1"/>
    <col min="10353" max="10353" width="11.5" style="33" customWidth="1"/>
    <col min="10354" max="10492" width="8.875" style="33" customWidth="1"/>
    <col min="10493" max="10607" width="1.625" style="33" customWidth="1"/>
    <col min="10608" max="10608" width="8.875" style="33" customWidth="1"/>
    <col min="10609" max="10609" width="11.5" style="33" customWidth="1"/>
    <col min="10610" max="10748" width="8.875" style="33" customWidth="1"/>
    <col min="10749" max="10863" width="1.625" style="33" customWidth="1"/>
    <col min="10864" max="10864" width="8.875" style="33" customWidth="1"/>
    <col min="10865" max="10865" width="11.5" style="33" customWidth="1"/>
    <col min="10866" max="11004" width="8.875" style="33" customWidth="1"/>
    <col min="11005" max="11119" width="1.625" style="33" customWidth="1"/>
    <col min="11120" max="11120" width="8.875" style="33" customWidth="1"/>
    <col min="11121" max="11121" width="11.5" style="33" customWidth="1"/>
    <col min="11122" max="11260" width="8.875" style="33" customWidth="1"/>
    <col min="11261" max="11375" width="1.625" style="33" customWidth="1"/>
    <col min="11376" max="11376" width="8.875" style="33" customWidth="1"/>
    <col min="11377" max="11377" width="11.5" style="33" customWidth="1"/>
    <col min="11378" max="11516" width="8.875" style="33" customWidth="1"/>
    <col min="11517" max="11631" width="1.625" style="33" customWidth="1"/>
    <col min="11632" max="11632" width="8.875" style="33" customWidth="1"/>
    <col min="11633" max="11633" width="11.5" style="33" customWidth="1"/>
    <col min="11634" max="11772" width="8.875" style="33" customWidth="1"/>
    <col min="11773" max="11887" width="1.625" style="33" customWidth="1"/>
    <col min="11888" max="11888" width="8.875" style="33" customWidth="1"/>
    <col min="11889" max="11889" width="11.5" style="33" customWidth="1"/>
    <col min="11890" max="12028" width="8.875" style="33" customWidth="1"/>
    <col min="12029" max="12143" width="1.625" style="33" customWidth="1"/>
    <col min="12144" max="12144" width="8.875" style="33" customWidth="1"/>
    <col min="12145" max="12145" width="11.5" style="33" customWidth="1"/>
    <col min="12146" max="12284" width="8.875" style="33" customWidth="1"/>
    <col min="12285" max="12399" width="1.625" style="33" customWidth="1"/>
    <col min="12400" max="12400" width="8.875" style="33" customWidth="1"/>
    <col min="12401" max="12401" width="11.5" style="33" customWidth="1"/>
    <col min="12402" max="12540" width="8.875" style="33" customWidth="1"/>
    <col min="12541" max="12655" width="1.625" style="33" customWidth="1"/>
    <col min="12656" max="12656" width="8.875" style="33" customWidth="1"/>
    <col min="12657" max="12657" width="11.5" style="33" customWidth="1"/>
    <col min="12658" max="12796" width="8.875" style="33" customWidth="1"/>
    <col min="12797" max="12911" width="1.625" style="33" customWidth="1"/>
    <col min="12912" max="12912" width="8.875" style="33" customWidth="1"/>
    <col min="12913" max="12913" width="11.5" style="33" customWidth="1"/>
    <col min="12914" max="13052" width="8.875" style="33" customWidth="1"/>
    <col min="13053" max="13167" width="1.625" style="33" customWidth="1"/>
    <col min="13168" max="13168" width="8.875" style="33" customWidth="1"/>
    <col min="13169" max="13169" width="11.5" style="33" customWidth="1"/>
    <col min="13170" max="13308" width="8.875" style="33" customWidth="1"/>
    <col min="13309" max="13423" width="1.625" style="33" customWidth="1"/>
    <col min="13424" max="13424" width="8.875" style="33" customWidth="1"/>
    <col min="13425" max="13425" width="11.5" style="33" customWidth="1"/>
    <col min="13426" max="13564" width="8.875" style="33" customWidth="1"/>
    <col min="13565" max="13679" width="1.625" style="33" customWidth="1"/>
    <col min="13680" max="13680" width="8.875" style="33" customWidth="1"/>
    <col min="13681" max="13681" width="11.5" style="33" customWidth="1"/>
    <col min="13682" max="13820" width="8.875" style="33" customWidth="1"/>
    <col min="13821" max="13935" width="1.625" style="33" customWidth="1"/>
    <col min="13936" max="13936" width="8.875" style="33" customWidth="1"/>
    <col min="13937" max="13937" width="11.5" style="33" customWidth="1"/>
    <col min="13938" max="14076" width="8.875" style="33" customWidth="1"/>
    <col min="14077" max="14191" width="1.625" style="33" customWidth="1"/>
    <col min="14192" max="14192" width="8.875" style="33" customWidth="1"/>
    <col min="14193" max="14193" width="11.5" style="33" customWidth="1"/>
    <col min="14194" max="14332" width="8.875" style="33" customWidth="1"/>
    <col min="14333" max="14447" width="1.625" style="33" customWidth="1"/>
    <col min="14448" max="14448" width="8.875" style="33" customWidth="1"/>
    <col min="14449" max="14449" width="11.5" style="33" customWidth="1"/>
    <col min="14450" max="14588" width="8.875" style="33" customWidth="1"/>
    <col min="14589" max="14703" width="1.625" style="33" customWidth="1"/>
    <col min="14704" max="14704" width="8.875" style="33" customWidth="1"/>
    <col min="14705" max="14705" width="11.5" style="33" customWidth="1"/>
    <col min="14706" max="14844" width="8.875" style="33" customWidth="1"/>
    <col min="14845" max="14959" width="1.625" style="33" customWidth="1"/>
    <col min="14960" max="14960" width="8.875" style="33" customWidth="1"/>
    <col min="14961" max="14961" width="11.5" style="33" customWidth="1"/>
    <col min="14962" max="15100" width="8.875" style="33" customWidth="1"/>
    <col min="15101" max="15215" width="1.625" style="33" customWidth="1"/>
    <col min="15216" max="15216" width="8.875" style="33" customWidth="1"/>
    <col min="15217" max="15217" width="11.5" style="33" customWidth="1"/>
    <col min="15218" max="15356" width="8.875" style="33" customWidth="1"/>
    <col min="15357" max="15471" width="1.625" style="33" customWidth="1"/>
    <col min="15472" max="15472" width="8.875" style="33" customWidth="1"/>
    <col min="15473" max="15473" width="11.5" style="33" customWidth="1"/>
    <col min="15474" max="15612" width="8.875" style="33" customWidth="1"/>
    <col min="15613" max="15727" width="1.625" style="33" customWidth="1"/>
    <col min="15728" max="15728" width="8.875" style="33" customWidth="1"/>
    <col min="15729" max="15729" width="11.5" style="33" customWidth="1"/>
    <col min="15730" max="15868" width="8.875" style="33" customWidth="1"/>
    <col min="15869" max="15983" width="1.625" style="33" customWidth="1"/>
    <col min="15984" max="15984" width="8.875" style="33" customWidth="1"/>
    <col min="15985" max="15985" width="11.5" style="33" customWidth="1"/>
    <col min="15986" max="16124" width="8.875" style="33" customWidth="1"/>
    <col min="16125" max="16239" width="1.625" style="33" customWidth="1"/>
    <col min="16240" max="16240" width="8.875" style="33" customWidth="1"/>
    <col min="16241" max="16241" width="11.5" style="33" customWidth="1"/>
    <col min="16242" max="16242" width="8.875" style="33" customWidth="1"/>
    <col min="16243" max="16384" width="9" style="33"/>
  </cols>
  <sheetData>
    <row r="1" spans="1:113" ht="18.75">
      <c r="A1" s="57" t="s">
        <v>83</v>
      </c>
      <c r="AW1" s="55"/>
      <c r="AX1" s="56"/>
      <c r="AY1" s="55"/>
    </row>
    <row r="3" spans="1:113" ht="13.5">
      <c r="B3" s="125" t="s">
        <v>66</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row>
    <row r="4" spans="1:113">
      <c r="Z4" s="54"/>
      <c r="AD4" s="54"/>
      <c r="AE4" s="54"/>
      <c r="AF4" s="54"/>
      <c r="AG4" s="54"/>
      <c r="AH4" s="54"/>
      <c r="AI4" s="54"/>
      <c r="AO4" s="54"/>
    </row>
    <row r="5" spans="1:113" ht="13.5" thickBot="1">
      <c r="Z5" s="54"/>
      <c r="AD5" s="54"/>
      <c r="AE5" s="54"/>
      <c r="AF5" s="54"/>
      <c r="AG5" s="54"/>
      <c r="AH5" s="54"/>
      <c r="AI5" s="54"/>
      <c r="AO5" s="54"/>
      <c r="DI5" s="52"/>
    </row>
    <row r="6" spans="1:113" ht="24.75" customHeight="1" thickBot="1">
      <c r="B6" s="127" t="s">
        <v>82</v>
      </c>
      <c r="C6" s="128"/>
      <c r="D6" s="128"/>
      <c r="E6" s="128"/>
      <c r="F6" s="128"/>
      <c r="G6" s="128"/>
      <c r="H6" s="129" t="s">
        <v>152</v>
      </c>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c r="DI6" s="52"/>
    </row>
    <row r="7" spans="1:113" ht="14.25">
      <c r="B7" s="49"/>
      <c r="C7" s="49"/>
      <c r="D7" s="49"/>
      <c r="E7" s="49"/>
      <c r="F7" s="49"/>
      <c r="G7" s="49"/>
      <c r="H7" s="37"/>
      <c r="I7" s="37"/>
      <c r="J7" s="37"/>
      <c r="K7" s="37"/>
      <c r="L7" s="42"/>
      <c r="M7" s="42"/>
      <c r="N7" s="42"/>
      <c r="O7" s="42"/>
      <c r="P7" s="37"/>
      <c r="Q7" s="37"/>
      <c r="R7" s="37"/>
      <c r="S7" s="37"/>
      <c r="T7" s="37"/>
      <c r="U7" s="37"/>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52"/>
    </row>
    <row r="8" spans="1:113" ht="15" thickBot="1">
      <c r="A8" s="53"/>
      <c r="B8" s="41" t="s">
        <v>80</v>
      </c>
      <c r="C8" s="37"/>
      <c r="D8" s="37"/>
      <c r="E8" s="37"/>
      <c r="F8" s="37"/>
      <c r="G8" s="37"/>
      <c r="H8" s="37"/>
      <c r="I8" s="37"/>
      <c r="J8" s="37"/>
      <c r="K8" s="37"/>
      <c r="L8" s="42"/>
      <c r="M8" s="42"/>
      <c r="N8" s="42"/>
      <c r="O8" s="42"/>
      <c r="P8" s="37"/>
      <c r="Q8" s="37"/>
      <c r="R8" s="37"/>
      <c r="S8" s="37"/>
      <c r="T8" s="37"/>
      <c r="U8" s="37"/>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52"/>
    </row>
    <row r="9" spans="1:113" ht="14.25">
      <c r="A9" s="37"/>
      <c r="B9" s="51"/>
      <c r="C9" s="49"/>
      <c r="D9" s="49"/>
      <c r="E9" s="49"/>
      <c r="F9" s="49"/>
      <c r="G9" s="49"/>
      <c r="H9" s="49"/>
      <c r="I9" s="49"/>
      <c r="J9" s="49"/>
      <c r="K9" s="49"/>
      <c r="L9" s="50"/>
      <c r="M9" s="50"/>
      <c r="N9" s="50"/>
      <c r="O9" s="50"/>
      <c r="P9" s="49"/>
      <c r="Q9" s="49"/>
      <c r="R9" s="49"/>
      <c r="S9" s="49"/>
      <c r="T9" s="49"/>
      <c r="U9" s="49"/>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7"/>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row>
    <row r="10" spans="1:113" ht="12" customHeight="1">
      <c r="A10" s="37"/>
      <c r="B10" s="132" t="s">
        <v>153</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row>
    <row r="11" spans="1:113" ht="12" customHeight="1">
      <c r="A11" s="37"/>
      <c r="B11" s="132"/>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4"/>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row>
    <row r="12" spans="1:113" ht="12" customHeight="1">
      <c r="A12" s="37"/>
      <c r="B12" s="132"/>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4"/>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row>
    <row r="13" spans="1:113" ht="12" customHeight="1">
      <c r="A13" s="37"/>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4"/>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row>
    <row r="14" spans="1:113" ht="12" customHeight="1">
      <c r="A14" s="37"/>
      <c r="B14" s="132"/>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row>
    <row r="15" spans="1:113" ht="15" thickBot="1">
      <c r="A15" s="35"/>
      <c r="B15" s="46"/>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4"/>
    </row>
    <row r="16" spans="1:113">
      <c r="B16" s="43"/>
    </row>
    <row r="17" spans="1:251" ht="15" thickBot="1">
      <c r="A17" s="53"/>
      <c r="B17" s="41" t="s">
        <v>79</v>
      </c>
      <c r="C17" s="37"/>
      <c r="D17" s="37"/>
      <c r="E17" s="37"/>
      <c r="F17" s="37"/>
      <c r="G17" s="37"/>
      <c r="H17" s="37"/>
      <c r="I17" s="37"/>
      <c r="J17" s="37"/>
      <c r="K17" s="37"/>
      <c r="L17" s="42"/>
      <c r="M17" s="42"/>
      <c r="N17" s="42"/>
      <c r="O17" s="42"/>
      <c r="P17" s="37"/>
      <c r="Q17" s="37"/>
      <c r="R17" s="37"/>
      <c r="S17" s="37"/>
      <c r="T17" s="37"/>
      <c r="U17" s="37"/>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52"/>
    </row>
    <row r="18" spans="1:251" ht="14.25">
      <c r="A18" s="37"/>
      <c r="B18" s="51"/>
      <c r="C18" s="49"/>
      <c r="D18" s="49"/>
      <c r="E18" s="49"/>
      <c r="F18" s="49"/>
      <c r="G18" s="49"/>
      <c r="H18" s="49"/>
      <c r="I18" s="49"/>
      <c r="J18" s="49"/>
      <c r="K18" s="49"/>
      <c r="L18" s="50"/>
      <c r="M18" s="50"/>
      <c r="N18" s="50"/>
      <c r="O18" s="50"/>
      <c r="P18" s="49"/>
      <c r="Q18" s="49"/>
      <c r="R18" s="49"/>
      <c r="S18" s="49"/>
      <c r="T18" s="49"/>
      <c r="U18" s="49"/>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7"/>
    </row>
    <row r="19" spans="1:251" ht="12" customHeight="1">
      <c r="A19" s="37"/>
      <c r="B19" s="132" t="s">
        <v>151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4"/>
    </row>
    <row r="20" spans="1:251" ht="12" customHeight="1">
      <c r="A20" s="37"/>
      <c r="B20" s="132"/>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4"/>
    </row>
    <row r="21" spans="1:251" ht="12" customHeight="1">
      <c r="A21" s="37"/>
      <c r="B21" s="132"/>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row>
    <row r="22" spans="1:251" ht="12" customHeight="1">
      <c r="A22" s="37"/>
      <c r="B22" s="132"/>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4"/>
      <c r="BC22" s="34"/>
    </row>
    <row r="23" spans="1:251" ht="12" customHeight="1">
      <c r="A23" s="37"/>
      <c r="B23" s="132"/>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4"/>
    </row>
    <row r="24" spans="1:251" ht="12" customHeight="1">
      <c r="A24" s="37"/>
      <c r="B24" s="13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4"/>
    </row>
    <row r="25" spans="1:251" ht="12" customHeight="1">
      <c r="A25" s="37"/>
      <c r="B25" s="132"/>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4"/>
    </row>
    <row r="26" spans="1:251" ht="15" thickBot="1">
      <c r="A26" s="35"/>
      <c r="B26" s="46"/>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4"/>
    </row>
    <row r="27" spans="1:251">
      <c r="B27" s="43"/>
    </row>
    <row r="28" spans="1:251" ht="14.25">
      <c r="B28" s="41" t="s">
        <v>77</v>
      </c>
      <c r="C28" s="37"/>
      <c r="D28" s="37"/>
      <c r="E28" s="37"/>
      <c r="F28" s="37"/>
      <c r="G28" s="37"/>
      <c r="H28" s="37"/>
      <c r="I28" s="37"/>
      <c r="J28" s="37"/>
      <c r="K28" s="37"/>
      <c r="L28" s="42"/>
      <c r="M28" s="42"/>
      <c r="N28" s="42"/>
      <c r="O28" s="42"/>
      <c r="P28" s="37"/>
      <c r="Q28" s="37"/>
      <c r="R28" s="37"/>
      <c r="S28" s="37"/>
      <c r="T28" s="37"/>
      <c r="U28" s="37"/>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1:251" ht="15" thickBot="1">
      <c r="B29" s="37"/>
      <c r="C29" s="37"/>
      <c r="D29" s="37"/>
      <c r="E29" s="37"/>
      <c r="F29" s="37"/>
      <c r="G29" s="37"/>
      <c r="H29" s="37"/>
      <c r="I29" s="37"/>
      <c r="J29" s="37"/>
      <c r="K29" s="37"/>
      <c r="L29" s="42"/>
      <c r="M29" s="42"/>
      <c r="N29" s="42"/>
      <c r="O29" s="42"/>
      <c r="P29" s="37"/>
      <c r="Q29" s="37"/>
      <c r="R29" s="37"/>
      <c r="S29" s="37"/>
      <c r="T29" s="37"/>
      <c r="U29" s="37"/>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0" t="s">
        <v>76</v>
      </c>
    </row>
    <row r="30" spans="1:251" s="34" customFormat="1" ht="13.5" customHeight="1">
      <c r="A30" s="37"/>
      <c r="B30" s="135" t="s">
        <v>75</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7"/>
      <c r="AA30" s="141" t="s">
        <v>74</v>
      </c>
      <c r="AB30" s="136"/>
      <c r="AC30" s="136"/>
      <c r="AD30" s="136"/>
      <c r="AE30" s="136"/>
      <c r="AF30" s="136"/>
      <c r="AG30" s="136"/>
      <c r="AH30" s="136"/>
      <c r="AI30" s="137"/>
      <c r="AJ30" s="141" t="s">
        <v>73</v>
      </c>
      <c r="AK30" s="136"/>
      <c r="AL30" s="136"/>
      <c r="AM30" s="136"/>
      <c r="AN30" s="136"/>
      <c r="AO30" s="136"/>
      <c r="AP30" s="136"/>
      <c r="AQ30" s="136"/>
      <c r="AR30" s="137"/>
      <c r="AS30" s="141" t="s">
        <v>72</v>
      </c>
      <c r="AT30" s="136"/>
      <c r="AU30" s="136"/>
      <c r="AV30" s="136"/>
      <c r="AW30" s="136"/>
      <c r="AX30" s="14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34" customFormat="1" ht="13.5">
      <c r="A31" s="37"/>
      <c r="B31" s="138"/>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40"/>
      <c r="AA31" s="142"/>
      <c r="AB31" s="139"/>
      <c r="AC31" s="139"/>
      <c r="AD31" s="139"/>
      <c r="AE31" s="139"/>
      <c r="AF31" s="139"/>
      <c r="AG31" s="139"/>
      <c r="AH31" s="139"/>
      <c r="AI31" s="140"/>
      <c r="AJ31" s="142"/>
      <c r="AK31" s="139"/>
      <c r="AL31" s="139"/>
      <c r="AM31" s="139"/>
      <c r="AN31" s="139"/>
      <c r="AO31" s="139"/>
      <c r="AP31" s="139"/>
      <c r="AQ31" s="139"/>
      <c r="AR31" s="140"/>
      <c r="AS31" s="142"/>
      <c r="AT31" s="139"/>
      <c r="AU31" s="139"/>
      <c r="AV31" s="139"/>
      <c r="AW31" s="139"/>
      <c r="AX31" s="144"/>
      <c r="AY31" s="33"/>
      <c r="AZ31" s="33"/>
      <c r="BA31" s="33"/>
      <c r="BB31" s="39"/>
      <c r="BC31" s="38"/>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2" spans="1:251" s="34" customFormat="1" ht="18.75" customHeight="1">
      <c r="A32" s="37"/>
      <c r="B32" s="36"/>
      <c r="C32" s="122" t="s">
        <v>150</v>
      </c>
      <c r="D32" s="145"/>
      <c r="E32" s="145"/>
      <c r="F32" s="145"/>
      <c r="G32" s="145"/>
      <c r="H32" s="145"/>
      <c r="I32" s="145"/>
      <c r="J32" s="145"/>
      <c r="K32" s="145"/>
      <c r="L32" s="145"/>
      <c r="M32" s="145"/>
      <c r="N32" s="145"/>
      <c r="O32" s="145"/>
      <c r="P32" s="145"/>
      <c r="Q32" s="145"/>
      <c r="R32" s="145"/>
      <c r="S32" s="145"/>
      <c r="T32" s="145"/>
      <c r="U32" s="145"/>
      <c r="V32" s="145"/>
      <c r="W32" s="145"/>
      <c r="X32" s="145"/>
      <c r="Y32" s="145"/>
      <c r="Z32" s="146"/>
      <c r="AA32" s="116">
        <v>0</v>
      </c>
      <c r="AB32" s="117"/>
      <c r="AC32" s="117"/>
      <c r="AD32" s="117"/>
      <c r="AE32" s="117"/>
      <c r="AF32" s="117"/>
      <c r="AG32" s="117"/>
      <c r="AH32" s="117"/>
      <c r="AI32" s="118"/>
      <c r="AJ32" s="116">
        <v>311424</v>
      </c>
      <c r="AK32" s="117"/>
      <c r="AL32" s="117"/>
      <c r="AM32" s="117"/>
      <c r="AN32" s="117"/>
      <c r="AO32" s="117"/>
      <c r="AP32" s="117"/>
      <c r="AQ32" s="117"/>
      <c r="AR32" s="118"/>
      <c r="AS32" s="119"/>
      <c r="AT32" s="120"/>
      <c r="AU32" s="120"/>
      <c r="AV32" s="120"/>
      <c r="AW32" s="120"/>
      <c r="AX32" s="121"/>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row r="33" spans="1:251" s="34" customFormat="1" ht="18.75" customHeight="1">
      <c r="A33" s="37"/>
      <c r="B33" s="36"/>
      <c r="C33" s="122" t="s">
        <v>149</v>
      </c>
      <c r="D33" s="145"/>
      <c r="E33" s="145"/>
      <c r="F33" s="145"/>
      <c r="G33" s="145"/>
      <c r="H33" s="145"/>
      <c r="I33" s="145"/>
      <c r="J33" s="145"/>
      <c r="K33" s="145"/>
      <c r="L33" s="145"/>
      <c r="M33" s="145"/>
      <c r="N33" s="145"/>
      <c r="O33" s="145"/>
      <c r="P33" s="145"/>
      <c r="Q33" s="145"/>
      <c r="R33" s="145"/>
      <c r="S33" s="145"/>
      <c r="T33" s="145"/>
      <c r="U33" s="145"/>
      <c r="V33" s="145"/>
      <c r="W33" s="145"/>
      <c r="X33" s="145"/>
      <c r="Y33" s="145"/>
      <c r="Z33" s="146"/>
      <c r="AA33" s="116">
        <v>289726</v>
      </c>
      <c r="AB33" s="117"/>
      <c r="AC33" s="117"/>
      <c r="AD33" s="117"/>
      <c r="AE33" s="117"/>
      <c r="AF33" s="117"/>
      <c r="AG33" s="117"/>
      <c r="AH33" s="117"/>
      <c r="AI33" s="118"/>
      <c r="AJ33" s="116">
        <v>0</v>
      </c>
      <c r="AK33" s="117"/>
      <c r="AL33" s="117"/>
      <c r="AM33" s="117"/>
      <c r="AN33" s="117"/>
      <c r="AO33" s="117"/>
      <c r="AP33" s="117"/>
      <c r="AQ33" s="117"/>
      <c r="AR33" s="118"/>
      <c r="AS33" s="119"/>
      <c r="AT33" s="120"/>
      <c r="AU33" s="120"/>
      <c r="AV33" s="120"/>
      <c r="AW33" s="120"/>
      <c r="AX33" s="121"/>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row>
    <row r="34" spans="1:251" s="34" customFormat="1" ht="18.75" customHeight="1">
      <c r="A34" s="37"/>
      <c r="B34" s="36"/>
      <c r="C34" s="122" t="s">
        <v>148</v>
      </c>
      <c r="D34" s="145"/>
      <c r="E34" s="145"/>
      <c r="F34" s="145"/>
      <c r="G34" s="145"/>
      <c r="H34" s="145"/>
      <c r="I34" s="145"/>
      <c r="J34" s="145"/>
      <c r="K34" s="145"/>
      <c r="L34" s="145"/>
      <c r="M34" s="145"/>
      <c r="N34" s="145"/>
      <c r="O34" s="145"/>
      <c r="P34" s="145"/>
      <c r="Q34" s="145"/>
      <c r="R34" s="145"/>
      <c r="S34" s="145"/>
      <c r="T34" s="145"/>
      <c r="U34" s="145"/>
      <c r="V34" s="145"/>
      <c r="W34" s="145"/>
      <c r="X34" s="145"/>
      <c r="Y34" s="145"/>
      <c r="Z34" s="146"/>
      <c r="AA34" s="116">
        <v>59000</v>
      </c>
      <c r="AB34" s="117"/>
      <c r="AC34" s="117"/>
      <c r="AD34" s="117"/>
      <c r="AE34" s="117"/>
      <c r="AF34" s="117"/>
      <c r="AG34" s="117"/>
      <c r="AH34" s="117"/>
      <c r="AI34" s="118"/>
      <c r="AJ34" s="116">
        <v>0</v>
      </c>
      <c r="AK34" s="117"/>
      <c r="AL34" s="117"/>
      <c r="AM34" s="117"/>
      <c r="AN34" s="117"/>
      <c r="AO34" s="117"/>
      <c r="AP34" s="117"/>
      <c r="AQ34" s="117"/>
      <c r="AR34" s="118"/>
      <c r="AS34" s="119"/>
      <c r="AT34" s="120"/>
      <c r="AU34" s="120"/>
      <c r="AV34" s="120"/>
      <c r="AW34" s="120"/>
      <c r="AX34" s="121"/>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row>
    <row r="35" spans="1:251" s="34" customFormat="1" ht="18.75" customHeight="1" thickBot="1">
      <c r="A35" s="35"/>
      <c r="B35" s="107" t="s">
        <v>70</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9"/>
      <c r="AA35" s="110">
        <f>SUM($AA$32:$AA$34)</f>
        <v>348726</v>
      </c>
      <c r="AB35" s="111"/>
      <c r="AC35" s="111"/>
      <c r="AD35" s="111"/>
      <c r="AE35" s="111"/>
      <c r="AF35" s="111"/>
      <c r="AG35" s="111"/>
      <c r="AH35" s="111"/>
      <c r="AI35" s="112"/>
      <c r="AJ35" s="110">
        <f>SUM($AJ$32:$AJ$34)</f>
        <v>311424</v>
      </c>
      <c r="AK35" s="111"/>
      <c r="AL35" s="111"/>
      <c r="AM35" s="111"/>
      <c r="AN35" s="111"/>
      <c r="AO35" s="111"/>
      <c r="AP35" s="111"/>
      <c r="AQ35" s="111"/>
      <c r="AR35" s="112"/>
      <c r="AS35" s="113"/>
      <c r="AT35" s="114"/>
      <c r="AU35" s="114"/>
      <c r="AV35" s="114"/>
      <c r="AW35" s="114"/>
      <c r="AX35" s="115"/>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row>
    <row r="37" spans="1:251" ht="18.75">
      <c r="A37" s="57" t="s">
        <v>83</v>
      </c>
      <c r="AW37" s="55"/>
      <c r="AX37" s="56"/>
      <c r="AY37" s="55"/>
    </row>
    <row r="39" spans="1:251" ht="13.5">
      <c r="B39" s="125" t="s">
        <v>66</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row>
    <row r="40" spans="1:251">
      <c r="Z40" s="54"/>
      <c r="AD40" s="54"/>
      <c r="AE40" s="54"/>
      <c r="AF40" s="54"/>
      <c r="AG40" s="54"/>
      <c r="AH40" s="54"/>
      <c r="AI40" s="54"/>
      <c r="AO40" s="54"/>
    </row>
    <row r="41" spans="1:251" ht="13.5" thickBot="1">
      <c r="Z41" s="54"/>
      <c r="AD41" s="54"/>
      <c r="AE41" s="54"/>
      <c r="AF41" s="54"/>
      <c r="AG41" s="54"/>
      <c r="AH41" s="54"/>
      <c r="AI41" s="54"/>
      <c r="AO41" s="54"/>
      <c r="DI41" s="52"/>
    </row>
    <row r="42" spans="1:251" ht="24.75" customHeight="1" thickBot="1">
      <c r="B42" s="127" t="s">
        <v>82</v>
      </c>
      <c r="C42" s="128"/>
      <c r="D42" s="128"/>
      <c r="E42" s="128"/>
      <c r="F42" s="128"/>
      <c r="G42" s="128"/>
      <c r="H42" s="129" t="s">
        <v>147</v>
      </c>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c r="DI42" s="52"/>
    </row>
    <row r="43" spans="1:251" ht="14.25">
      <c r="B43" s="49"/>
      <c r="C43" s="49"/>
      <c r="D43" s="49"/>
      <c r="E43" s="49"/>
      <c r="F43" s="49"/>
      <c r="G43" s="49"/>
      <c r="H43" s="37"/>
      <c r="I43" s="37"/>
      <c r="J43" s="37"/>
      <c r="K43" s="37"/>
      <c r="L43" s="42"/>
      <c r="M43" s="42"/>
      <c r="N43" s="42"/>
      <c r="O43" s="42"/>
      <c r="P43" s="37"/>
      <c r="Q43" s="37"/>
      <c r="R43" s="37"/>
      <c r="S43" s="37"/>
      <c r="T43" s="37"/>
      <c r="U43" s="37"/>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DI43" s="52"/>
    </row>
    <row r="44" spans="1:251" ht="15" thickBot="1">
      <c r="A44" s="53"/>
      <c r="B44" s="41" t="s">
        <v>80</v>
      </c>
      <c r="C44" s="37"/>
      <c r="D44" s="37"/>
      <c r="E44" s="37"/>
      <c r="F44" s="37"/>
      <c r="G44" s="37"/>
      <c r="H44" s="37"/>
      <c r="I44" s="37"/>
      <c r="J44" s="37"/>
      <c r="K44" s="37"/>
      <c r="L44" s="42"/>
      <c r="M44" s="42"/>
      <c r="N44" s="42"/>
      <c r="O44" s="42"/>
      <c r="P44" s="37"/>
      <c r="Q44" s="37"/>
      <c r="R44" s="37"/>
      <c r="S44" s="37"/>
      <c r="T44" s="37"/>
      <c r="U44" s="37"/>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DI44" s="52"/>
    </row>
    <row r="45" spans="1:251" ht="14.25">
      <c r="A45" s="37"/>
      <c r="B45" s="51"/>
      <c r="C45" s="49"/>
      <c r="D45" s="49"/>
      <c r="E45" s="49"/>
      <c r="F45" s="49"/>
      <c r="G45" s="49"/>
      <c r="H45" s="49"/>
      <c r="I45" s="49"/>
      <c r="J45" s="49"/>
      <c r="K45" s="49"/>
      <c r="L45" s="50"/>
      <c r="M45" s="50"/>
      <c r="N45" s="50"/>
      <c r="O45" s="50"/>
      <c r="P45" s="49"/>
      <c r="Q45" s="49"/>
      <c r="R45" s="49"/>
      <c r="S45" s="49"/>
      <c r="T45" s="49"/>
      <c r="U45" s="49"/>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7"/>
    </row>
    <row r="46" spans="1:251" ht="12" customHeight="1">
      <c r="A46" s="37"/>
      <c r="B46" s="132" t="s">
        <v>154</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4"/>
    </row>
    <row r="47" spans="1:251" ht="12" customHeight="1">
      <c r="A47" s="37"/>
      <c r="B47" s="132"/>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4"/>
      <c r="BC47" s="34"/>
    </row>
    <row r="48" spans="1:251" ht="12" customHeight="1">
      <c r="A48" s="37"/>
      <c r="B48" s="132"/>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251" ht="12" customHeight="1">
      <c r="A49" s="37"/>
      <c r="B49" s="132"/>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251" ht="12" customHeight="1">
      <c r="A50" s="37"/>
      <c r="B50" s="132"/>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4"/>
    </row>
    <row r="51" spans="1:251" ht="15" thickBot="1">
      <c r="A51" s="35"/>
      <c r="B51" s="46"/>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4"/>
    </row>
    <row r="52" spans="1:251">
      <c r="B52" s="43"/>
    </row>
    <row r="53" spans="1:251" ht="15" thickBot="1">
      <c r="A53" s="53"/>
      <c r="B53" s="41" t="s">
        <v>79</v>
      </c>
      <c r="C53" s="37"/>
      <c r="D53" s="37"/>
      <c r="E53" s="37"/>
      <c r="F53" s="37"/>
      <c r="G53" s="37"/>
      <c r="H53" s="37"/>
      <c r="I53" s="37"/>
      <c r="J53" s="37"/>
      <c r="K53" s="37"/>
      <c r="L53" s="42"/>
      <c r="M53" s="42"/>
      <c r="N53" s="42"/>
      <c r="O53" s="42"/>
      <c r="P53" s="37"/>
      <c r="Q53" s="37"/>
      <c r="R53" s="37"/>
      <c r="S53" s="37"/>
      <c r="T53" s="37"/>
      <c r="U53" s="37"/>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DI53" s="52"/>
    </row>
    <row r="54" spans="1:251" ht="14.25">
      <c r="A54" s="37"/>
      <c r="B54" s="51"/>
      <c r="C54" s="49"/>
      <c r="D54" s="49"/>
      <c r="E54" s="49"/>
      <c r="F54" s="49"/>
      <c r="G54" s="49"/>
      <c r="H54" s="49"/>
      <c r="I54" s="49"/>
      <c r="J54" s="49"/>
      <c r="K54" s="49"/>
      <c r="L54" s="50"/>
      <c r="M54" s="50"/>
      <c r="N54" s="50"/>
      <c r="O54" s="50"/>
      <c r="P54" s="49"/>
      <c r="Q54" s="49"/>
      <c r="R54" s="49"/>
      <c r="S54" s="49"/>
      <c r="T54" s="49"/>
      <c r="U54" s="49"/>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7"/>
    </row>
    <row r="55" spans="1:251" ht="12" customHeight="1">
      <c r="A55" s="37"/>
      <c r="B55" s="132" t="s">
        <v>78</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4"/>
    </row>
    <row r="56" spans="1:251" ht="12" customHeight="1">
      <c r="A56" s="37"/>
      <c r="B56" s="132"/>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BC56" s="34"/>
    </row>
    <row r="57" spans="1:251" ht="12" customHeight="1">
      <c r="A57" s="37"/>
      <c r="B57" s="132"/>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row>
    <row r="58" spans="1:251" ht="12" customHeight="1">
      <c r="A58" s="37"/>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251" ht="12" customHeight="1">
      <c r="A59" s="37"/>
      <c r="B59" s="13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row>
    <row r="60" spans="1:251" ht="15" thickBot="1">
      <c r="A60" s="35"/>
      <c r="B60" s="46"/>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4"/>
    </row>
    <row r="61" spans="1:251">
      <c r="B61" s="43"/>
    </row>
    <row r="62" spans="1:251" ht="14.25">
      <c r="B62" s="41" t="s">
        <v>77</v>
      </c>
      <c r="C62" s="37"/>
      <c r="D62" s="37"/>
      <c r="E62" s="37"/>
      <c r="F62" s="37"/>
      <c r="G62" s="37"/>
      <c r="H62" s="37"/>
      <c r="I62" s="37"/>
      <c r="J62" s="37"/>
      <c r="K62" s="37"/>
      <c r="L62" s="42"/>
      <c r="M62" s="42"/>
      <c r="N62" s="42"/>
      <c r="O62" s="42"/>
      <c r="P62" s="37"/>
      <c r="Q62" s="37"/>
      <c r="R62" s="37"/>
      <c r="S62" s="37"/>
      <c r="T62" s="37"/>
      <c r="U62" s="37"/>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spans="1:251" ht="15" thickBot="1">
      <c r="B63" s="37"/>
      <c r="C63" s="37"/>
      <c r="D63" s="37"/>
      <c r="E63" s="37"/>
      <c r="F63" s="37"/>
      <c r="G63" s="37"/>
      <c r="H63" s="37"/>
      <c r="I63" s="37"/>
      <c r="J63" s="37"/>
      <c r="K63" s="37"/>
      <c r="L63" s="42"/>
      <c r="M63" s="42"/>
      <c r="N63" s="42"/>
      <c r="O63" s="42"/>
      <c r="P63" s="37"/>
      <c r="Q63" s="37"/>
      <c r="R63" s="37"/>
      <c r="S63" s="37"/>
      <c r="T63" s="37"/>
      <c r="U63" s="37"/>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0" t="s">
        <v>76</v>
      </c>
    </row>
    <row r="64" spans="1:251" s="34" customFormat="1" ht="13.5" customHeight="1">
      <c r="A64" s="37"/>
      <c r="B64" s="135" t="s">
        <v>75</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7"/>
      <c r="AA64" s="141" t="s">
        <v>74</v>
      </c>
      <c r="AB64" s="136"/>
      <c r="AC64" s="136"/>
      <c r="AD64" s="136"/>
      <c r="AE64" s="136"/>
      <c r="AF64" s="136"/>
      <c r="AG64" s="136"/>
      <c r="AH64" s="136"/>
      <c r="AI64" s="137"/>
      <c r="AJ64" s="141" t="s">
        <v>73</v>
      </c>
      <c r="AK64" s="136"/>
      <c r="AL64" s="136"/>
      <c r="AM64" s="136"/>
      <c r="AN64" s="136"/>
      <c r="AO64" s="136"/>
      <c r="AP64" s="136"/>
      <c r="AQ64" s="136"/>
      <c r="AR64" s="137"/>
      <c r="AS64" s="141" t="s">
        <v>72</v>
      </c>
      <c r="AT64" s="136"/>
      <c r="AU64" s="136"/>
      <c r="AV64" s="136"/>
      <c r="AW64" s="136"/>
      <c r="AX64" s="14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34" customFormat="1" ht="13.5">
      <c r="A65" s="37"/>
      <c r="B65" s="138"/>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40"/>
      <c r="AA65" s="142"/>
      <c r="AB65" s="139"/>
      <c r="AC65" s="139"/>
      <c r="AD65" s="139"/>
      <c r="AE65" s="139"/>
      <c r="AF65" s="139"/>
      <c r="AG65" s="139"/>
      <c r="AH65" s="139"/>
      <c r="AI65" s="140"/>
      <c r="AJ65" s="142"/>
      <c r="AK65" s="139"/>
      <c r="AL65" s="139"/>
      <c r="AM65" s="139"/>
      <c r="AN65" s="139"/>
      <c r="AO65" s="139"/>
      <c r="AP65" s="139"/>
      <c r="AQ65" s="139"/>
      <c r="AR65" s="140"/>
      <c r="AS65" s="142"/>
      <c r="AT65" s="139"/>
      <c r="AU65" s="139"/>
      <c r="AV65" s="139"/>
      <c r="AW65" s="139"/>
      <c r="AX65" s="144"/>
      <c r="AY65" s="33"/>
      <c r="AZ65" s="33"/>
      <c r="BA65" s="33"/>
      <c r="BB65" s="39"/>
      <c r="BC65" s="38"/>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34" customFormat="1" ht="18.75" customHeight="1">
      <c r="A66" s="37"/>
      <c r="B66" s="36"/>
      <c r="C66" s="122" t="s">
        <v>146</v>
      </c>
      <c r="D66" s="145"/>
      <c r="E66" s="145"/>
      <c r="F66" s="145"/>
      <c r="G66" s="145"/>
      <c r="H66" s="145"/>
      <c r="I66" s="145"/>
      <c r="J66" s="145"/>
      <c r="K66" s="145"/>
      <c r="L66" s="145"/>
      <c r="M66" s="145"/>
      <c r="N66" s="145"/>
      <c r="O66" s="145"/>
      <c r="P66" s="145"/>
      <c r="Q66" s="145"/>
      <c r="R66" s="145"/>
      <c r="S66" s="145"/>
      <c r="T66" s="145"/>
      <c r="U66" s="145"/>
      <c r="V66" s="145"/>
      <c r="W66" s="145"/>
      <c r="X66" s="145"/>
      <c r="Y66" s="145"/>
      <c r="Z66" s="146"/>
      <c r="AA66" s="116">
        <v>23628</v>
      </c>
      <c r="AB66" s="117"/>
      <c r="AC66" s="117"/>
      <c r="AD66" s="117"/>
      <c r="AE66" s="117"/>
      <c r="AF66" s="117"/>
      <c r="AG66" s="117"/>
      <c r="AH66" s="117"/>
      <c r="AI66" s="118"/>
      <c r="AJ66" s="116">
        <v>24557</v>
      </c>
      <c r="AK66" s="117"/>
      <c r="AL66" s="117"/>
      <c r="AM66" s="117"/>
      <c r="AN66" s="117"/>
      <c r="AO66" s="117"/>
      <c r="AP66" s="117"/>
      <c r="AQ66" s="117"/>
      <c r="AR66" s="118"/>
      <c r="AS66" s="119"/>
      <c r="AT66" s="120"/>
      <c r="AU66" s="120"/>
      <c r="AV66" s="120"/>
      <c r="AW66" s="120"/>
      <c r="AX66" s="121"/>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7" spans="1:251" s="34" customFormat="1" ht="18.75" customHeight="1">
      <c r="A67" s="37"/>
      <c r="B67" s="36"/>
      <c r="C67" s="122" t="s">
        <v>145</v>
      </c>
      <c r="D67" s="145"/>
      <c r="E67" s="145"/>
      <c r="F67" s="145"/>
      <c r="G67" s="145"/>
      <c r="H67" s="145"/>
      <c r="I67" s="145"/>
      <c r="J67" s="145"/>
      <c r="K67" s="145"/>
      <c r="L67" s="145"/>
      <c r="M67" s="145"/>
      <c r="N67" s="145"/>
      <c r="O67" s="145"/>
      <c r="P67" s="145"/>
      <c r="Q67" s="145"/>
      <c r="R67" s="145"/>
      <c r="S67" s="145"/>
      <c r="T67" s="145"/>
      <c r="U67" s="145"/>
      <c r="V67" s="145"/>
      <c r="W67" s="145"/>
      <c r="X67" s="145"/>
      <c r="Y67" s="145"/>
      <c r="Z67" s="146"/>
      <c r="AA67" s="116">
        <v>486</v>
      </c>
      <c r="AB67" s="117"/>
      <c r="AC67" s="117"/>
      <c r="AD67" s="117"/>
      <c r="AE67" s="117"/>
      <c r="AF67" s="117"/>
      <c r="AG67" s="117"/>
      <c r="AH67" s="117"/>
      <c r="AI67" s="118"/>
      <c r="AJ67" s="116">
        <v>2903</v>
      </c>
      <c r="AK67" s="117"/>
      <c r="AL67" s="117"/>
      <c r="AM67" s="117"/>
      <c r="AN67" s="117"/>
      <c r="AO67" s="117"/>
      <c r="AP67" s="117"/>
      <c r="AQ67" s="117"/>
      <c r="AR67" s="118"/>
      <c r="AS67" s="119"/>
      <c r="AT67" s="120"/>
      <c r="AU67" s="120"/>
      <c r="AV67" s="120"/>
      <c r="AW67" s="120"/>
      <c r="AX67" s="121"/>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row>
    <row r="68" spans="1:251" s="34" customFormat="1" ht="18.75" customHeight="1">
      <c r="A68" s="37"/>
      <c r="B68" s="36"/>
      <c r="C68" s="122" t="s">
        <v>144</v>
      </c>
      <c r="D68" s="145"/>
      <c r="E68" s="145"/>
      <c r="F68" s="145"/>
      <c r="G68" s="145"/>
      <c r="H68" s="145"/>
      <c r="I68" s="145"/>
      <c r="J68" s="145"/>
      <c r="K68" s="145"/>
      <c r="L68" s="145"/>
      <c r="M68" s="145"/>
      <c r="N68" s="145"/>
      <c r="O68" s="145"/>
      <c r="P68" s="145"/>
      <c r="Q68" s="145"/>
      <c r="R68" s="145"/>
      <c r="S68" s="145"/>
      <c r="T68" s="145"/>
      <c r="U68" s="145"/>
      <c r="V68" s="145"/>
      <c r="W68" s="145"/>
      <c r="X68" s="145"/>
      <c r="Y68" s="145"/>
      <c r="Z68" s="146"/>
      <c r="AA68" s="116">
        <v>2552</v>
      </c>
      <c r="AB68" s="117"/>
      <c r="AC68" s="117"/>
      <c r="AD68" s="117"/>
      <c r="AE68" s="117"/>
      <c r="AF68" s="117"/>
      <c r="AG68" s="117"/>
      <c r="AH68" s="117"/>
      <c r="AI68" s="118"/>
      <c r="AJ68" s="116">
        <v>2524</v>
      </c>
      <c r="AK68" s="117"/>
      <c r="AL68" s="117"/>
      <c r="AM68" s="117"/>
      <c r="AN68" s="117"/>
      <c r="AO68" s="117"/>
      <c r="AP68" s="117"/>
      <c r="AQ68" s="117"/>
      <c r="AR68" s="118"/>
      <c r="AS68" s="119"/>
      <c r="AT68" s="120"/>
      <c r="AU68" s="120"/>
      <c r="AV68" s="120"/>
      <c r="AW68" s="120"/>
      <c r="AX68" s="121"/>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34" customFormat="1" ht="18.75" customHeight="1" thickBot="1">
      <c r="A69" s="35"/>
      <c r="B69" s="107" t="s">
        <v>70</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9"/>
      <c r="AA69" s="110">
        <f>SUM($AA$66:$AA$68)</f>
        <v>26666</v>
      </c>
      <c r="AB69" s="111"/>
      <c r="AC69" s="111"/>
      <c r="AD69" s="111"/>
      <c r="AE69" s="111"/>
      <c r="AF69" s="111"/>
      <c r="AG69" s="111"/>
      <c r="AH69" s="111"/>
      <c r="AI69" s="112"/>
      <c r="AJ69" s="110">
        <f>SUM($AJ$66:$AJ$68)</f>
        <v>29984</v>
      </c>
      <c r="AK69" s="111"/>
      <c r="AL69" s="111"/>
      <c r="AM69" s="111"/>
      <c r="AN69" s="111"/>
      <c r="AO69" s="111"/>
      <c r="AP69" s="111"/>
      <c r="AQ69" s="111"/>
      <c r="AR69" s="112"/>
      <c r="AS69" s="113"/>
      <c r="AT69" s="114"/>
      <c r="AU69" s="114"/>
      <c r="AV69" s="114"/>
      <c r="AW69" s="114"/>
      <c r="AX69" s="115"/>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1" spans="1:251" ht="18.75">
      <c r="A71" s="57" t="s">
        <v>83</v>
      </c>
      <c r="AW71" s="55"/>
      <c r="AX71" s="56"/>
      <c r="AY71" s="55"/>
    </row>
    <row r="73" spans="1:251" ht="13.5">
      <c r="B73" s="125" t="s">
        <v>66</v>
      </c>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row>
    <row r="74" spans="1:251">
      <c r="Z74" s="54"/>
      <c r="AD74" s="54"/>
      <c r="AE74" s="54"/>
      <c r="AF74" s="54"/>
      <c r="AG74" s="54"/>
      <c r="AH74" s="54"/>
      <c r="AI74" s="54"/>
      <c r="AO74" s="54"/>
    </row>
    <row r="75" spans="1:251" ht="13.5" thickBot="1">
      <c r="Z75" s="54"/>
      <c r="AD75" s="54"/>
      <c r="AE75" s="54"/>
      <c r="AF75" s="54"/>
      <c r="AG75" s="54"/>
      <c r="AH75" s="54"/>
      <c r="AI75" s="54"/>
      <c r="AO75" s="54"/>
      <c r="DI75" s="52"/>
    </row>
    <row r="76" spans="1:251" ht="24.75" customHeight="1" thickBot="1">
      <c r="B76" s="127" t="s">
        <v>82</v>
      </c>
      <c r="C76" s="128"/>
      <c r="D76" s="128"/>
      <c r="E76" s="128"/>
      <c r="F76" s="128"/>
      <c r="G76" s="128"/>
      <c r="H76" s="129" t="s">
        <v>143</v>
      </c>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DI76" s="52"/>
    </row>
    <row r="77" spans="1:251" ht="14.25">
      <c r="B77" s="49"/>
      <c r="C77" s="49"/>
      <c r="D77" s="49"/>
      <c r="E77" s="49"/>
      <c r="F77" s="49"/>
      <c r="G77" s="49"/>
      <c r="H77" s="37"/>
      <c r="I77" s="37"/>
      <c r="J77" s="37"/>
      <c r="K77" s="37"/>
      <c r="L77" s="42"/>
      <c r="M77" s="42"/>
      <c r="N77" s="42"/>
      <c r="O77" s="42"/>
      <c r="P77" s="37"/>
      <c r="Q77" s="37"/>
      <c r="R77" s="37"/>
      <c r="S77" s="37"/>
      <c r="T77" s="37"/>
      <c r="U77" s="37"/>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DI77" s="52"/>
    </row>
    <row r="78" spans="1:251" ht="15" thickBot="1">
      <c r="A78" s="53"/>
      <c r="B78" s="41" t="s">
        <v>80</v>
      </c>
      <c r="C78" s="37"/>
      <c r="D78" s="37"/>
      <c r="E78" s="37"/>
      <c r="F78" s="37"/>
      <c r="G78" s="37"/>
      <c r="H78" s="37"/>
      <c r="I78" s="37"/>
      <c r="J78" s="37"/>
      <c r="K78" s="37"/>
      <c r="L78" s="42"/>
      <c r="M78" s="42"/>
      <c r="N78" s="42"/>
      <c r="O78" s="42"/>
      <c r="P78" s="37"/>
      <c r="Q78" s="37"/>
      <c r="R78" s="37"/>
      <c r="S78" s="37"/>
      <c r="T78" s="37"/>
      <c r="U78" s="37"/>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DI78" s="52"/>
    </row>
    <row r="79" spans="1:251" ht="14.25">
      <c r="A79" s="37"/>
      <c r="B79" s="51"/>
      <c r="C79" s="49"/>
      <c r="D79" s="49"/>
      <c r="E79" s="49"/>
      <c r="F79" s="49"/>
      <c r="G79" s="49"/>
      <c r="H79" s="49"/>
      <c r="I79" s="49"/>
      <c r="J79" s="49"/>
      <c r="K79" s="49"/>
      <c r="L79" s="50"/>
      <c r="M79" s="50"/>
      <c r="N79" s="50"/>
      <c r="O79" s="50"/>
      <c r="P79" s="49"/>
      <c r="Q79" s="49"/>
      <c r="R79" s="49"/>
      <c r="S79" s="49"/>
      <c r="T79" s="49"/>
      <c r="U79" s="49"/>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7"/>
    </row>
    <row r="80" spans="1:251" ht="12" customHeight="1">
      <c r="A80" s="37"/>
      <c r="B80" s="132" t="s">
        <v>155</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4"/>
    </row>
    <row r="81" spans="1:113" ht="12" customHeight="1">
      <c r="A81" s="37"/>
      <c r="B81" s="132"/>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4"/>
      <c r="BC81" s="34"/>
    </row>
    <row r="82" spans="1:113" ht="12" customHeight="1">
      <c r="A82" s="37"/>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4"/>
    </row>
    <row r="83" spans="1:113" ht="12" customHeight="1">
      <c r="A83" s="37"/>
      <c r="B83" s="132"/>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4"/>
    </row>
    <row r="84" spans="1:113" ht="12" customHeight="1">
      <c r="A84" s="37"/>
      <c r="B84" s="132"/>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row>
    <row r="85" spans="1:113" ht="15" thickBot="1">
      <c r="A85" s="35"/>
      <c r="B85" s="46"/>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4"/>
    </row>
    <row r="86" spans="1:113">
      <c r="B86" s="43"/>
    </row>
    <row r="87" spans="1:113" ht="15" thickBot="1">
      <c r="A87" s="53"/>
      <c r="B87" s="41" t="s">
        <v>79</v>
      </c>
      <c r="C87" s="37"/>
      <c r="D87" s="37"/>
      <c r="E87" s="37"/>
      <c r="F87" s="37"/>
      <c r="G87" s="37"/>
      <c r="H87" s="37"/>
      <c r="I87" s="37"/>
      <c r="J87" s="37"/>
      <c r="K87" s="37"/>
      <c r="L87" s="42"/>
      <c r="M87" s="42"/>
      <c r="N87" s="42"/>
      <c r="O87" s="42"/>
      <c r="P87" s="37"/>
      <c r="Q87" s="37"/>
      <c r="R87" s="37"/>
      <c r="S87" s="37"/>
      <c r="T87" s="37"/>
      <c r="U87" s="37"/>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DI87" s="52"/>
    </row>
    <row r="88" spans="1:113" ht="14.25">
      <c r="A88" s="37"/>
      <c r="B88" s="51"/>
      <c r="C88" s="49"/>
      <c r="D88" s="49"/>
      <c r="E88" s="49"/>
      <c r="F88" s="49"/>
      <c r="G88" s="49"/>
      <c r="H88" s="49"/>
      <c r="I88" s="49"/>
      <c r="J88" s="49"/>
      <c r="K88" s="49"/>
      <c r="L88" s="50"/>
      <c r="M88" s="50"/>
      <c r="N88" s="50"/>
      <c r="O88" s="50"/>
      <c r="P88" s="49"/>
      <c r="Q88" s="49"/>
      <c r="R88" s="49"/>
      <c r="S88" s="49"/>
      <c r="T88" s="49"/>
      <c r="U88" s="49"/>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7"/>
    </row>
    <row r="89" spans="1:113" ht="12" customHeight="1">
      <c r="A89" s="37"/>
      <c r="B89" s="132" t="s">
        <v>78</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4"/>
    </row>
    <row r="90" spans="1:113" ht="12" customHeight="1">
      <c r="A90" s="37"/>
      <c r="B90" s="132"/>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BC90" s="34"/>
    </row>
    <row r="91" spans="1:113" ht="12" customHeight="1">
      <c r="A91" s="37"/>
      <c r="B91" s="132"/>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4"/>
    </row>
    <row r="92" spans="1:113" ht="12" customHeight="1">
      <c r="A92" s="37"/>
      <c r="B92" s="132"/>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row>
    <row r="93" spans="1:113" ht="12" customHeight="1">
      <c r="A93" s="37"/>
      <c r="B93" s="132"/>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4"/>
    </row>
    <row r="94" spans="1:113" ht="15" thickBot="1">
      <c r="A94" s="35"/>
      <c r="B94" s="46"/>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4"/>
    </row>
    <row r="95" spans="1:113">
      <c r="B95" s="43"/>
    </row>
    <row r="96" spans="1:113" ht="14.25">
      <c r="B96" s="41" t="s">
        <v>77</v>
      </c>
      <c r="C96" s="37"/>
      <c r="D96" s="37"/>
      <c r="E96" s="37"/>
      <c r="F96" s="37"/>
      <c r="G96" s="37"/>
      <c r="H96" s="37"/>
      <c r="I96" s="37"/>
      <c r="J96" s="37"/>
      <c r="K96" s="37"/>
      <c r="L96" s="42"/>
      <c r="M96" s="42"/>
      <c r="N96" s="42"/>
      <c r="O96" s="42"/>
      <c r="P96" s="37"/>
      <c r="Q96" s="37"/>
      <c r="R96" s="37"/>
      <c r="S96" s="37"/>
      <c r="T96" s="37"/>
      <c r="U96" s="37"/>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spans="1:251" ht="15" thickBot="1">
      <c r="B97" s="37"/>
      <c r="C97" s="37"/>
      <c r="D97" s="37"/>
      <c r="E97" s="37"/>
      <c r="F97" s="37"/>
      <c r="G97" s="37"/>
      <c r="H97" s="37"/>
      <c r="I97" s="37"/>
      <c r="J97" s="37"/>
      <c r="K97" s="37"/>
      <c r="L97" s="42"/>
      <c r="M97" s="42"/>
      <c r="N97" s="42"/>
      <c r="O97" s="42"/>
      <c r="P97" s="37"/>
      <c r="Q97" s="37"/>
      <c r="R97" s="37"/>
      <c r="S97" s="37"/>
      <c r="T97" s="37"/>
      <c r="U97" s="37"/>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0" t="s">
        <v>76</v>
      </c>
    </row>
    <row r="98" spans="1:251" s="34" customFormat="1" ht="13.5" customHeight="1">
      <c r="A98" s="37"/>
      <c r="B98" s="135" t="s">
        <v>75</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7"/>
      <c r="AA98" s="141" t="s">
        <v>74</v>
      </c>
      <c r="AB98" s="136"/>
      <c r="AC98" s="136"/>
      <c r="AD98" s="136"/>
      <c r="AE98" s="136"/>
      <c r="AF98" s="136"/>
      <c r="AG98" s="136"/>
      <c r="AH98" s="136"/>
      <c r="AI98" s="137"/>
      <c r="AJ98" s="141" t="s">
        <v>73</v>
      </c>
      <c r="AK98" s="136"/>
      <c r="AL98" s="136"/>
      <c r="AM98" s="136"/>
      <c r="AN98" s="136"/>
      <c r="AO98" s="136"/>
      <c r="AP98" s="136"/>
      <c r="AQ98" s="136"/>
      <c r="AR98" s="137"/>
      <c r="AS98" s="141" t="s">
        <v>72</v>
      </c>
      <c r="AT98" s="136"/>
      <c r="AU98" s="136"/>
      <c r="AV98" s="136"/>
      <c r="AW98" s="136"/>
      <c r="AX98" s="14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99" spans="1:251" s="34" customFormat="1" ht="13.5">
      <c r="A99" s="37"/>
      <c r="B99" s="138"/>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40"/>
      <c r="AA99" s="142"/>
      <c r="AB99" s="139"/>
      <c r="AC99" s="139"/>
      <c r="AD99" s="139"/>
      <c r="AE99" s="139"/>
      <c r="AF99" s="139"/>
      <c r="AG99" s="139"/>
      <c r="AH99" s="139"/>
      <c r="AI99" s="140"/>
      <c r="AJ99" s="142"/>
      <c r="AK99" s="139"/>
      <c r="AL99" s="139"/>
      <c r="AM99" s="139"/>
      <c r="AN99" s="139"/>
      <c r="AO99" s="139"/>
      <c r="AP99" s="139"/>
      <c r="AQ99" s="139"/>
      <c r="AR99" s="140"/>
      <c r="AS99" s="142"/>
      <c r="AT99" s="139"/>
      <c r="AU99" s="139"/>
      <c r="AV99" s="139"/>
      <c r="AW99" s="139"/>
      <c r="AX99" s="144"/>
      <c r="AY99" s="33"/>
      <c r="AZ99" s="33"/>
      <c r="BA99" s="33"/>
      <c r="BB99" s="39"/>
      <c r="BC99" s="38"/>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row>
    <row r="100" spans="1:251" s="34" customFormat="1" ht="18.75" customHeight="1">
      <c r="A100" s="37"/>
      <c r="B100" s="36"/>
      <c r="C100" s="122" t="s">
        <v>142</v>
      </c>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6"/>
      <c r="AA100" s="116">
        <v>500000</v>
      </c>
      <c r="AB100" s="117"/>
      <c r="AC100" s="117"/>
      <c r="AD100" s="117"/>
      <c r="AE100" s="117"/>
      <c r="AF100" s="117"/>
      <c r="AG100" s="117"/>
      <c r="AH100" s="117"/>
      <c r="AI100" s="118"/>
      <c r="AJ100" s="116">
        <v>500000</v>
      </c>
      <c r="AK100" s="117"/>
      <c r="AL100" s="117"/>
      <c r="AM100" s="117"/>
      <c r="AN100" s="117"/>
      <c r="AO100" s="117"/>
      <c r="AP100" s="117"/>
      <c r="AQ100" s="117"/>
      <c r="AR100" s="118"/>
      <c r="AS100" s="119"/>
      <c r="AT100" s="120"/>
      <c r="AU100" s="120"/>
      <c r="AV100" s="120"/>
      <c r="AW100" s="120"/>
      <c r="AX100" s="121"/>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row>
    <row r="101" spans="1:251" s="34" customFormat="1" ht="18.75" customHeight="1" thickBot="1">
      <c r="A101" s="35"/>
      <c r="B101" s="107" t="s">
        <v>70</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9"/>
      <c r="AA101" s="110">
        <f>SUM($AA$100:$AA$100)</f>
        <v>500000</v>
      </c>
      <c r="AB101" s="111"/>
      <c r="AC101" s="111"/>
      <c r="AD101" s="111"/>
      <c r="AE101" s="111"/>
      <c r="AF101" s="111"/>
      <c r="AG101" s="111"/>
      <c r="AH101" s="111"/>
      <c r="AI101" s="112"/>
      <c r="AJ101" s="110">
        <f>SUM($AJ$100:$AJ$100)</f>
        <v>500000</v>
      </c>
      <c r="AK101" s="111"/>
      <c r="AL101" s="111"/>
      <c r="AM101" s="111"/>
      <c r="AN101" s="111"/>
      <c r="AO101" s="111"/>
      <c r="AP101" s="111"/>
      <c r="AQ101" s="111"/>
      <c r="AR101" s="112"/>
      <c r="AS101" s="113"/>
      <c r="AT101" s="114"/>
      <c r="AU101" s="114"/>
      <c r="AV101" s="114"/>
      <c r="AW101" s="114"/>
      <c r="AX101" s="115"/>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row>
    <row r="103" spans="1:251" ht="18.75">
      <c r="A103" s="57" t="s">
        <v>83</v>
      </c>
      <c r="AW103" s="55"/>
      <c r="AX103" s="56"/>
      <c r="AY103" s="55"/>
    </row>
    <row r="105" spans="1:251" ht="13.5">
      <c r="B105" s="125" t="s">
        <v>66</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row>
    <row r="106" spans="1:251">
      <c r="Z106" s="54"/>
      <c r="AD106" s="54"/>
      <c r="AE106" s="54"/>
      <c r="AF106" s="54"/>
      <c r="AG106" s="54"/>
      <c r="AH106" s="54"/>
      <c r="AI106" s="54"/>
      <c r="AO106" s="54"/>
    </row>
    <row r="107" spans="1:251" ht="13.5" thickBot="1">
      <c r="Z107" s="54"/>
      <c r="AD107" s="54"/>
      <c r="AE107" s="54"/>
      <c r="AF107" s="54"/>
      <c r="AG107" s="54"/>
      <c r="AH107" s="54"/>
      <c r="AI107" s="54"/>
      <c r="AO107" s="54"/>
      <c r="DI107" s="52"/>
    </row>
    <row r="108" spans="1:251" ht="24.75" customHeight="1" thickBot="1">
      <c r="B108" s="127" t="s">
        <v>82</v>
      </c>
      <c r="C108" s="128"/>
      <c r="D108" s="128"/>
      <c r="E108" s="128"/>
      <c r="F108" s="128"/>
      <c r="G108" s="128"/>
      <c r="H108" s="129" t="s">
        <v>141</v>
      </c>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DI108" s="52"/>
    </row>
    <row r="109" spans="1:251" ht="14.25">
      <c r="B109" s="49"/>
      <c r="C109" s="49"/>
      <c r="D109" s="49"/>
      <c r="E109" s="49"/>
      <c r="F109" s="49"/>
      <c r="G109" s="49"/>
      <c r="H109" s="37"/>
      <c r="I109" s="37"/>
      <c r="J109" s="37"/>
      <c r="K109" s="37"/>
      <c r="L109" s="42"/>
      <c r="M109" s="42"/>
      <c r="N109" s="42"/>
      <c r="O109" s="42"/>
      <c r="P109" s="37"/>
      <c r="Q109" s="37"/>
      <c r="R109" s="37"/>
      <c r="S109" s="37"/>
      <c r="T109" s="37"/>
      <c r="U109" s="37"/>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DI109" s="52"/>
    </row>
    <row r="110" spans="1:251" ht="15" thickBot="1">
      <c r="A110" s="53"/>
      <c r="B110" s="41" t="s">
        <v>80</v>
      </c>
      <c r="C110" s="37"/>
      <c r="D110" s="37"/>
      <c r="E110" s="37"/>
      <c r="F110" s="37"/>
      <c r="G110" s="37"/>
      <c r="H110" s="37"/>
      <c r="I110" s="37"/>
      <c r="J110" s="37"/>
      <c r="K110" s="37"/>
      <c r="L110" s="42"/>
      <c r="M110" s="42"/>
      <c r="N110" s="42"/>
      <c r="O110" s="42"/>
      <c r="P110" s="37"/>
      <c r="Q110" s="37"/>
      <c r="R110" s="37"/>
      <c r="S110" s="37"/>
      <c r="T110" s="37"/>
      <c r="U110" s="37"/>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DI110" s="52"/>
    </row>
    <row r="111" spans="1:251" ht="14.25">
      <c r="A111" s="37"/>
      <c r="B111" s="51"/>
      <c r="C111" s="49"/>
      <c r="D111" s="49"/>
      <c r="E111" s="49"/>
      <c r="F111" s="49"/>
      <c r="G111" s="49"/>
      <c r="H111" s="49"/>
      <c r="I111" s="49"/>
      <c r="J111" s="49"/>
      <c r="K111" s="49"/>
      <c r="L111" s="50"/>
      <c r="M111" s="50"/>
      <c r="N111" s="50"/>
      <c r="O111" s="50"/>
      <c r="P111" s="49"/>
      <c r="Q111" s="49"/>
      <c r="R111" s="49"/>
      <c r="S111" s="49"/>
      <c r="T111" s="49"/>
      <c r="U111" s="49"/>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7"/>
    </row>
    <row r="112" spans="1:251" ht="12" customHeight="1">
      <c r="A112" s="37"/>
      <c r="B112" s="132" t="s">
        <v>156</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4"/>
    </row>
    <row r="113" spans="1:113" ht="12" customHeight="1">
      <c r="A113" s="37"/>
      <c r="B113" s="132"/>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4"/>
      <c r="BC113" s="34"/>
    </row>
    <row r="114" spans="1:113" ht="12" customHeight="1">
      <c r="A114" s="37"/>
      <c r="B114" s="132"/>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4"/>
    </row>
    <row r="115" spans="1:113" ht="12" customHeight="1">
      <c r="A115" s="37"/>
      <c r="B115" s="132"/>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4"/>
    </row>
    <row r="116" spans="1:113" ht="12" customHeight="1">
      <c r="A116" s="37"/>
      <c r="B116" s="132"/>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4"/>
    </row>
    <row r="117" spans="1:113" ht="15" thickBot="1">
      <c r="A117" s="35"/>
      <c r="B117" s="46"/>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4"/>
    </row>
    <row r="118" spans="1:113">
      <c r="B118" s="43"/>
    </row>
    <row r="119" spans="1:113" ht="15" thickBot="1">
      <c r="A119" s="53"/>
      <c r="B119" s="41" t="s">
        <v>79</v>
      </c>
      <c r="C119" s="37"/>
      <c r="D119" s="37"/>
      <c r="E119" s="37"/>
      <c r="F119" s="37"/>
      <c r="G119" s="37"/>
      <c r="H119" s="37"/>
      <c r="I119" s="37"/>
      <c r="J119" s="37"/>
      <c r="K119" s="37"/>
      <c r="L119" s="42"/>
      <c r="M119" s="42"/>
      <c r="N119" s="42"/>
      <c r="O119" s="42"/>
      <c r="P119" s="37"/>
      <c r="Q119" s="37"/>
      <c r="R119" s="37"/>
      <c r="S119" s="37"/>
      <c r="T119" s="37"/>
      <c r="U119" s="37"/>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DI119" s="52"/>
    </row>
    <row r="120" spans="1:113" ht="14.25">
      <c r="A120" s="37"/>
      <c r="B120" s="51"/>
      <c r="C120" s="49"/>
      <c r="D120" s="49"/>
      <c r="E120" s="49"/>
      <c r="F120" s="49"/>
      <c r="G120" s="49"/>
      <c r="H120" s="49"/>
      <c r="I120" s="49"/>
      <c r="J120" s="49"/>
      <c r="K120" s="49"/>
      <c r="L120" s="50"/>
      <c r="M120" s="50"/>
      <c r="N120" s="50"/>
      <c r="O120" s="50"/>
      <c r="P120" s="49"/>
      <c r="Q120" s="49"/>
      <c r="R120" s="49"/>
      <c r="S120" s="49"/>
      <c r="T120" s="49"/>
      <c r="U120" s="49"/>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7"/>
    </row>
    <row r="121" spans="1:113" ht="12" customHeight="1">
      <c r="A121" s="37"/>
      <c r="B121" s="132" t="s">
        <v>78</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4"/>
    </row>
    <row r="122" spans="1:113" ht="12" customHeight="1">
      <c r="A122" s="37"/>
      <c r="B122" s="132"/>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4"/>
      <c r="BC122" s="34"/>
    </row>
    <row r="123" spans="1:113" ht="12" customHeight="1">
      <c r="A123" s="37"/>
      <c r="B123" s="132"/>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row>
    <row r="124" spans="1:113" ht="12" customHeight="1">
      <c r="A124" s="37"/>
      <c r="B124" s="132"/>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4"/>
    </row>
    <row r="125" spans="1:113" ht="12" customHeight="1">
      <c r="A125" s="37"/>
      <c r="B125" s="132"/>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row>
    <row r="126" spans="1:113" ht="15" thickBot="1">
      <c r="A126" s="35"/>
      <c r="B126" s="46"/>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4"/>
    </row>
    <row r="127" spans="1:113">
      <c r="B127" s="43"/>
    </row>
    <row r="128" spans="1:113" ht="14.25">
      <c r="B128" s="41" t="s">
        <v>77</v>
      </c>
      <c r="C128" s="37"/>
      <c r="D128" s="37"/>
      <c r="E128" s="37"/>
      <c r="F128" s="37"/>
      <c r="G128" s="37"/>
      <c r="H128" s="37"/>
      <c r="I128" s="37"/>
      <c r="J128" s="37"/>
      <c r="K128" s="37"/>
      <c r="L128" s="42"/>
      <c r="M128" s="42"/>
      <c r="N128" s="42"/>
      <c r="O128" s="42"/>
      <c r="P128" s="37"/>
      <c r="Q128" s="37"/>
      <c r="R128" s="37"/>
      <c r="S128" s="37"/>
      <c r="T128" s="37"/>
      <c r="U128" s="37"/>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spans="1:251" ht="15" thickBot="1">
      <c r="B129" s="37"/>
      <c r="C129" s="37"/>
      <c r="D129" s="37"/>
      <c r="E129" s="37"/>
      <c r="F129" s="37"/>
      <c r="G129" s="37"/>
      <c r="H129" s="37"/>
      <c r="I129" s="37"/>
      <c r="J129" s="37"/>
      <c r="K129" s="37"/>
      <c r="L129" s="42"/>
      <c r="M129" s="42"/>
      <c r="N129" s="42"/>
      <c r="O129" s="42"/>
      <c r="P129" s="37"/>
      <c r="Q129" s="37"/>
      <c r="R129" s="37"/>
      <c r="S129" s="37"/>
      <c r="T129" s="37"/>
      <c r="U129" s="37"/>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0" t="s">
        <v>76</v>
      </c>
    </row>
    <row r="130" spans="1:251" s="34" customFormat="1" ht="13.5" customHeight="1">
      <c r="A130" s="37"/>
      <c r="B130" s="135" t="s">
        <v>75</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7"/>
      <c r="AA130" s="141" t="s">
        <v>74</v>
      </c>
      <c r="AB130" s="136"/>
      <c r="AC130" s="136"/>
      <c r="AD130" s="136"/>
      <c r="AE130" s="136"/>
      <c r="AF130" s="136"/>
      <c r="AG130" s="136"/>
      <c r="AH130" s="136"/>
      <c r="AI130" s="137"/>
      <c r="AJ130" s="141" t="s">
        <v>73</v>
      </c>
      <c r="AK130" s="136"/>
      <c r="AL130" s="136"/>
      <c r="AM130" s="136"/>
      <c r="AN130" s="136"/>
      <c r="AO130" s="136"/>
      <c r="AP130" s="136"/>
      <c r="AQ130" s="136"/>
      <c r="AR130" s="137"/>
      <c r="AS130" s="141" t="s">
        <v>72</v>
      </c>
      <c r="AT130" s="136"/>
      <c r="AU130" s="136"/>
      <c r="AV130" s="136"/>
      <c r="AW130" s="136"/>
      <c r="AX130" s="14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row>
    <row r="131" spans="1:251" s="34" customFormat="1" ht="13.5">
      <c r="A131" s="37"/>
      <c r="B131" s="138"/>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40"/>
      <c r="AA131" s="142"/>
      <c r="AB131" s="139"/>
      <c r="AC131" s="139"/>
      <c r="AD131" s="139"/>
      <c r="AE131" s="139"/>
      <c r="AF131" s="139"/>
      <c r="AG131" s="139"/>
      <c r="AH131" s="139"/>
      <c r="AI131" s="140"/>
      <c r="AJ131" s="142"/>
      <c r="AK131" s="139"/>
      <c r="AL131" s="139"/>
      <c r="AM131" s="139"/>
      <c r="AN131" s="139"/>
      <c r="AO131" s="139"/>
      <c r="AP131" s="139"/>
      <c r="AQ131" s="139"/>
      <c r="AR131" s="140"/>
      <c r="AS131" s="142"/>
      <c r="AT131" s="139"/>
      <c r="AU131" s="139"/>
      <c r="AV131" s="139"/>
      <c r="AW131" s="139"/>
      <c r="AX131" s="144"/>
      <c r="AY131" s="33"/>
      <c r="AZ131" s="33"/>
      <c r="BA131" s="33"/>
      <c r="BB131" s="39"/>
      <c r="BC131" s="38"/>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row>
    <row r="132" spans="1:251" s="34" customFormat="1" ht="18.75" customHeight="1">
      <c r="A132" s="37"/>
      <c r="B132" s="36"/>
      <c r="C132" s="122" t="s">
        <v>140</v>
      </c>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6"/>
      <c r="AA132" s="116">
        <v>3012</v>
      </c>
      <c r="AB132" s="117"/>
      <c r="AC132" s="117"/>
      <c r="AD132" s="117"/>
      <c r="AE132" s="117"/>
      <c r="AF132" s="117"/>
      <c r="AG132" s="117"/>
      <c r="AH132" s="117"/>
      <c r="AI132" s="118"/>
      <c r="AJ132" s="116">
        <v>65087</v>
      </c>
      <c r="AK132" s="117"/>
      <c r="AL132" s="117"/>
      <c r="AM132" s="117"/>
      <c r="AN132" s="117"/>
      <c r="AO132" s="117"/>
      <c r="AP132" s="117"/>
      <c r="AQ132" s="117"/>
      <c r="AR132" s="118"/>
      <c r="AS132" s="119"/>
      <c r="AT132" s="120"/>
      <c r="AU132" s="120"/>
      <c r="AV132" s="120"/>
      <c r="AW132" s="120"/>
      <c r="AX132" s="121"/>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row>
    <row r="133" spans="1:251" s="34" customFormat="1" ht="18.75" customHeight="1" thickBot="1">
      <c r="A133" s="35"/>
      <c r="B133" s="107" t="s">
        <v>70</v>
      </c>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9"/>
      <c r="AA133" s="110">
        <f>SUM($AA$132:$AA$132)</f>
        <v>3012</v>
      </c>
      <c r="AB133" s="111"/>
      <c r="AC133" s="111"/>
      <c r="AD133" s="111"/>
      <c r="AE133" s="111"/>
      <c r="AF133" s="111"/>
      <c r="AG133" s="111"/>
      <c r="AH133" s="111"/>
      <c r="AI133" s="112"/>
      <c r="AJ133" s="110">
        <f>SUM($AJ$132:$AJ$132)</f>
        <v>65087</v>
      </c>
      <c r="AK133" s="111"/>
      <c r="AL133" s="111"/>
      <c r="AM133" s="111"/>
      <c r="AN133" s="111"/>
      <c r="AO133" s="111"/>
      <c r="AP133" s="111"/>
      <c r="AQ133" s="111"/>
      <c r="AR133" s="112"/>
      <c r="AS133" s="113"/>
      <c r="AT133" s="114"/>
      <c r="AU133" s="114"/>
      <c r="AV133" s="114"/>
      <c r="AW133" s="114"/>
      <c r="AX133" s="115"/>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row>
    <row r="135" spans="1:251" ht="18.75">
      <c r="A135" s="57" t="s">
        <v>83</v>
      </c>
      <c r="AW135" s="55"/>
      <c r="AX135" s="56"/>
      <c r="AY135" s="55"/>
    </row>
    <row r="137" spans="1:251" ht="13.5">
      <c r="B137" s="125" t="s">
        <v>66</v>
      </c>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row>
    <row r="138" spans="1:251">
      <c r="Z138" s="54"/>
      <c r="AD138" s="54"/>
      <c r="AE138" s="54"/>
      <c r="AF138" s="54"/>
      <c r="AG138" s="54"/>
      <c r="AH138" s="54"/>
      <c r="AI138" s="54"/>
      <c r="AO138" s="54"/>
    </row>
    <row r="139" spans="1:251" ht="13.5" thickBot="1">
      <c r="Z139" s="54"/>
      <c r="AD139" s="54"/>
      <c r="AE139" s="54"/>
      <c r="AF139" s="54"/>
      <c r="AG139" s="54"/>
      <c r="AH139" s="54"/>
      <c r="AI139" s="54"/>
      <c r="AO139" s="54"/>
      <c r="DI139" s="52"/>
    </row>
    <row r="140" spans="1:251" ht="24.75" customHeight="1" thickBot="1">
      <c r="B140" s="127" t="s">
        <v>82</v>
      </c>
      <c r="C140" s="128"/>
      <c r="D140" s="128"/>
      <c r="E140" s="128"/>
      <c r="F140" s="128"/>
      <c r="G140" s="128"/>
      <c r="H140" s="129" t="s">
        <v>139</v>
      </c>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DI140" s="52"/>
    </row>
    <row r="141" spans="1:251" ht="14.25">
      <c r="B141" s="49"/>
      <c r="C141" s="49"/>
      <c r="D141" s="49"/>
      <c r="E141" s="49"/>
      <c r="F141" s="49"/>
      <c r="G141" s="49"/>
      <c r="H141" s="37"/>
      <c r="I141" s="37"/>
      <c r="J141" s="37"/>
      <c r="K141" s="37"/>
      <c r="L141" s="42"/>
      <c r="M141" s="42"/>
      <c r="N141" s="42"/>
      <c r="O141" s="42"/>
      <c r="P141" s="37"/>
      <c r="Q141" s="37"/>
      <c r="R141" s="37"/>
      <c r="S141" s="37"/>
      <c r="T141" s="37"/>
      <c r="U141" s="37"/>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DI141" s="52"/>
    </row>
    <row r="142" spans="1:251" ht="15" thickBot="1">
      <c r="A142" s="53"/>
      <c r="B142" s="41" t="s">
        <v>80</v>
      </c>
      <c r="C142" s="37"/>
      <c r="D142" s="37"/>
      <c r="E142" s="37"/>
      <c r="F142" s="37"/>
      <c r="G142" s="37"/>
      <c r="H142" s="37"/>
      <c r="I142" s="37"/>
      <c r="J142" s="37"/>
      <c r="K142" s="37"/>
      <c r="L142" s="42"/>
      <c r="M142" s="42"/>
      <c r="N142" s="42"/>
      <c r="O142" s="42"/>
      <c r="P142" s="37"/>
      <c r="Q142" s="37"/>
      <c r="R142" s="37"/>
      <c r="S142" s="37"/>
      <c r="T142" s="37"/>
      <c r="U142" s="37"/>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DI142" s="52"/>
    </row>
    <row r="143" spans="1:251" ht="14.25">
      <c r="A143" s="37"/>
      <c r="B143" s="51"/>
      <c r="C143" s="49"/>
      <c r="D143" s="49"/>
      <c r="E143" s="49"/>
      <c r="F143" s="49"/>
      <c r="G143" s="49"/>
      <c r="H143" s="49"/>
      <c r="I143" s="49"/>
      <c r="J143" s="49"/>
      <c r="K143" s="49"/>
      <c r="L143" s="50"/>
      <c r="M143" s="50"/>
      <c r="N143" s="50"/>
      <c r="O143" s="50"/>
      <c r="P143" s="49"/>
      <c r="Q143" s="49"/>
      <c r="R143" s="49"/>
      <c r="S143" s="49"/>
      <c r="T143" s="49"/>
      <c r="U143" s="49"/>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7"/>
    </row>
    <row r="144" spans="1:251" ht="12" customHeight="1">
      <c r="A144" s="37"/>
      <c r="B144" s="132" t="s">
        <v>157</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row>
    <row r="145" spans="1:113" ht="12" customHeight="1">
      <c r="A145" s="37"/>
      <c r="B145" s="132"/>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4"/>
      <c r="BC145" s="34"/>
    </row>
    <row r="146" spans="1:113" ht="12" customHeight="1">
      <c r="A146" s="37"/>
      <c r="B146" s="132"/>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113" ht="12" customHeight="1">
      <c r="A147" s="37"/>
      <c r="B147" s="132"/>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113" ht="12" customHeight="1">
      <c r="A148" s="37"/>
      <c r="B148" s="132"/>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4"/>
    </row>
    <row r="149" spans="1:113" ht="15" thickBot="1">
      <c r="A149" s="35"/>
      <c r="B149" s="46"/>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4"/>
    </row>
    <row r="150" spans="1:113">
      <c r="B150" s="43"/>
    </row>
    <row r="151" spans="1:113" ht="15" thickBot="1">
      <c r="A151" s="53"/>
      <c r="B151" s="41" t="s">
        <v>79</v>
      </c>
      <c r="C151" s="37"/>
      <c r="D151" s="37"/>
      <c r="E151" s="37"/>
      <c r="F151" s="37"/>
      <c r="G151" s="37"/>
      <c r="H151" s="37"/>
      <c r="I151" s="37"/>
      <c r="J151" s="37"/>
      <c r="K151" s="37"/>
      <c r="L151" s="42"/>
      <c r="M151" s="42"/>
      <c r="N151" s="42"/>
      <c r="O151" s="42"/>
      <c r="P151" s="37"/>
      <c r="Q151" s="37"/>
      <c r="R151" s="37"/>
      <c r="S151" s="37"/>
      <c r="T151" s="37"/>
      <c r="U151" s="37"/>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DI151" s="52"/>
    </row>
    <row r="152" spans="1:113" ht="14.25">
      <c r="A152" s="37"/>
      <c r="B152" s="51"/>
      <c r="C152" s="49"/>
      <c r="D152" s="49"/>
      <c r="E152" s="49"/>
      <c r="F152" s="49"/>
      <c r="G152" s="49"/>
      <c r="H152" s="49"/>
      <c r="I152" s="49"/>
      <c r="J152" s="49"/>
      <c r="K152" s="49"/>
      <c r="L152" s="50"/>
      <c r="M152" s="50"/>
      <c r="N152" s="50"/>
      <c r="O152" s="50"/>
      <c r="P152" s="49"/>
      <c r="Q152" s="49"/>
      <c r="R152" s="49"/>
      <c r="S152" s="49"/>
      <c r="T152" s="49"/>
      <c r="U152" s="49"/>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7"/>
    </row>
    <row r="153" spans="1:113" ht="12" customHeight="1">
      <c r="A153" s="37"/>
      <c r="B153" s="132" t="s">
        <v>78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113" ht="12" customHeight="1">
      <c r="A154" s="37"/>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c r="BC154" s="34"/>
    </row>
    <row r="155" spans="1:113" ht="12" customHeight="1">
      <c r="A155" s="37"/>
      <c r="B155" s="132"/>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113" ht="12" customHeight="1">
      <c r="A156" s="37"/>
      <c r="B156" s="132"/>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113" ht="12" customHeight="1">
      <c r="A157" s="37"/>
      <c r="B157" s="132"/>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113" ht="15" thickBot="1">
      <c r="A158" s="35"/>
      <c r="B158" s="46"/>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4"/>
    </row>
    <row r="159" spans="1:113">
      <c r="B159" s="43"/>
    </row>
    <row r="160" spans="1:113" ht="14.25">
      <c r="B160" s="41" t="s">
        <v>77</v>
      </c>
      <c r="C160" s="37"/>
      <c r="D160" s="37"/>
      <c r="E160" s="37"/>
      <c r="F160" s="37"/>
      <c r="G160" s="37"/>
      <c r="H160" s="37"/>
      <c r="I160" s="37"/>
      <c r="J160" s="37"/>
      <c r="K160" s="37"/>
      <c r="L160" s="42"/>
      <c r="M160" s="42"/>
      <c r="N160" s="42"/>
      <c r="O160" s="42"/>
      <c r="P160" s="37"/>
      <c r="Q160" s="37"/>
      <c r="R160" s="37"/>
      <c r="S160" s="37"/>
      <c r="T160" s="37"/>
      <c r="U160" s="37"/>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spans="1:251" ht="15" thickBot="1">
      <c r="B161" s="37"/>
      <c r="C161" s="37"/>
      <c r="D161" s="37"/>
      <c r="E161" s="37"/>
      <c r="F161" s="37"/>
      <c r="G161" s="37"/>
      <c r="H161" s="37"/>
      <c r="I161" s="37"/>
      <c r="J161" s="37"/>
      <c r="K161" s="37"/>
      <c r="L161" s="42"/>
      <c r="M161" s="42"/>
      <c r="N161" s="42"/>
      <c r="O161" s="42"/>
      <c r="P161" s="37"/>
      <c r="Q161" s="37"/>
      <c r="R161" s="37"/>
      <c r="S161" s="37"/>
      <c r="T161" s="37"/>
      <c r="U161" s="37"/>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0" t="s">
        <v>76</v>
      </c>
    </row>
    <row r="162" spans="1:251" s="34" customFormat="1" ht="13.5" customHeight="1">
      <c r="A162" s="37"/>
      <c r="B162" s="135" t="s">
        <v>75</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7"/>
      <c r="AA162" s="141" t="s">
        <v>74</v>
      </c>
      <c r="AB162" s="136"/>
      <c r="AC162" s="136"/>
      <c r="AD162" s="136"/>
      <c r="AE162" s="136"/>
      <c r="AF162" s="136"/>
      <c r="AG162" s="136"/>
      <c r="AH162" s="136"/>
      <c r="AI162" s="137"/>
      <c r="AJ162" s="141" t="s">
        <v>73</v>
      </c>
      <c r="AK162" s="136"/>
      <c r="AL162" s="136"/>
      <c r="AM162" s="136"/>
      <c r="AN162" s="136"/>
      <c r="AO162" s="136"/>
      <c r="AP162" s="136"/>
      <c r="AQ162" s="136"/>
      <c r="AR162" s="137"/>
      <c r="AS162" s="141" t="s">
        <v>72</v>
      </c>
      <c r="AT162" s="136"/>
      <c r="AU162" s="136"/>
      <c r="AV162" s="136"/>
      <c r="AW162" s="136"/>
      <c r="AX162" s="14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row>
    <row r="163" spans="1:251" s="34" customFormat="1" ht="13.5">
      <c r="A163" s="37"/>
      <c r="B163" s="138"/>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40"/>
      <c r="AA163" s="142"/>
      <c r="AB163" s="139"/>
      <c r="AC163" s="139"/>
      <c r="AD163" s="139"/>
      <c r="AE163" s="139"/>
      <c r="AF163" s="139"/>
      <c r="AG163" s="139"/>
      <c r="AH163" s="139"/>
      <c r="AI163" s="140"/>
      <c r="AJ163" s="142"/>
      <c r="AK163" s="139"/>
      <c r="AL163" s="139"/>
      <c r="AM163" s="139"/>
      <c r="AN163" s="139"/>
      <c r="AO163" s="139"/>
      <c r="AP163" s="139"/>
      <c r="AQ163" s="139"/>
      <c r="AR163" s="140"/>
      <c r="AS163" s="142"/>
      <c r="AT163" s="139"/>
      <c r="AU163" s="139"/>
      <c r="AV163" s="139"/>
      <c r="AW163" s="139"/>
      <c r="AX163" s="144"/>
      <c r="AY163" s="33"/>
      <c r="AZ163" s="33"/>
      <c r="BA163" s="33"/>
      <c r="BB163" s="39"/>
      <c r="BC163" s="38"/>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row>
    <row r="164" spans="1:251" s="34" customFormat="1" ht="18.75" customHeight="1">
      <c r="A164" s="37"/>
      <c r="B164" s="36"/>
      <c r="C164" s="122" t="s">
        <v>138</v>
      </c>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6"/>
      <c r="AA164" s="116">
        <v>1230123</v>
      </c>
      <c r="AB164" s="117"/>
      <c r="AC164" s="117"/>
      <c r="AD164" s="117"/>
      <c r="AE164" s="117"/>
      <c r="AF164" s="117"/>
      <c r="AG164" s="117"/>
      <c r="AH164" s="117"/>
      <c r="AI164" s="118"/>
      <c r="AJ164" s="116">
        <v>3023051</v>
      </c>
      <c r="AK164" s="117"/>
      <c r="AL164" s="117"/>
      <c r="AM164" s="117"/>
      <c r="AN164" s="117"/>
      <c r="AO164" s="117"/>
      <c r="AP164" s="117"/>
      <c r="AQ164" s="117"/>
      <c r="AR164" s="118"/>
      <c r="AS164" s="119"/>
      <c r="AT164" s="120"/>
      <c r="AU164" s="120"/>
      <c r="AV164" s="120"/>
      <c r="AW164" s="120"/>
      <c r="AX164" s="121"/>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row>
    <row r="165" spans="1:251" s="34" customFormat="1" ht="18.75" customHeight="1" thickBot="1">
      <c r="A165" s="35"/>
      <c r="B165" s="107" t="s">
        <v>70</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c r="AA165" s="110">
        <f>SUM($AA$164:$AA$164)</f>
        <v>1230123</v>
      </c>
      <c r="AB165" s="111"/>
      <c r="AC165" s="111"/>
      <c r="AD165" s="111"/>
      <c r="AE165" s="111"/>
      <c r="AF165" s="111"/>
      <c r="AG165" s="111"/>
      <c r="AH165" s="111"/>
      <c r="AI165" s="112"/>
      <c r="AJ165" s="110">
        <f>SUM($AJ$164:$AJ$164)</f>
        <v>3023051</v>
      </c>
      <c r="AK165" s="111"/>
      <c r="AL165" s="111"/>
      <c r="AM165" s="111"/>
      <c r="AN165" s="111"/>
      <c r="AO165" s="111"/>
      <c r="AP165" s="111"/>
      <c r="AQ165" s="111"/>
      <c r="AR165" s="112"/>
      <c r="AS165" s="113"/>
      <c r="AT165" s="114"/>
      <c r="AU165" s="114"/>
      <c r="AV165" s="114"/>
      <c r="AW165" s="114"/>
      <c r="AX165" s="115"/>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row>
    <row r="167" spans="1:251" ht="18.75">
      <c r="A167" s="57" t="s">
        <v>83</v>
      </c>
      <c r="AW167" s="55"/>
      <c r="AX167" s="56"/>
      <c r="AY167" s="55"/>
    </row>
    <row r="169" spans="1:251" ht="13.5">
      <c r="B169" s="125" t="s">
        <v>66</v>
      </c>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row>
    <row r="170" spans="1:251">
      <c r="Z170" s="54"/>
      <c r="AD170" s="54"/>
      <c r="AE170" s="54"/>
      <c r="AF170" s="54"/>
      <c r="AG170" s="54"/>
      <c r="AH170" s="54"/>
      <c r="AI170" s="54"/>
      <c r="AO170" s="54"/>
    </row>
    <row r="171" spans="1:251" ht="13.5" thickBot="1">
      <c r="Z171" s="54"/>
      <c r="AD171" s="54"/>
      <c r="AE171" s="54"/>
      <c r="AF171" s="54"/>
      <c r="AG171" s="54"/>
      <c r="AH171" s="54"/>
      <c r="AI171" s="54"/>
      <c r="AO171" s="54"/>
      <c r="DI171" s="52"/>
    </row>
    <row r="172" spans="1:251" ht="24.75" customHeight="1" thickBot="1">
      <c r="B172" s="127" t="s">
        <v>82</v>
      </c>
      <c r="C172" s="128"/>
      <c r="D172" s="128"/>
      <c r="E172" s="128"/>
      <c r="F172" s="128"/>
      <c r="G172" s="128"/>
      <c r="H172" s="129" t="s">
        <v>137</v>
      </c>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DI172" s="52"/>
    </row>
    <row r="173" spans="1:251" ht="14.25">
      <c r="B173" s="49"/>
      <c r="C173" s="49"/>
      <c r="D173" s="49"/>
      <c r="E173" s="49"/>
      <c r="F173" s="49"/>
      <c r="G173" s="49"/>
      <c r="H173" s="37"/>
      <c r="I173" s="37"/>
      <c r="J173" s="37"/>
      <c r="K173" s="37"/>
      <c r="L173" s="42"/>
      <c r="M173" s="42"/>
      <c r="N173" s="42"/>
      <c r="O173" s="42"/>
      <c r="P173" s="37"/>
      <c r="Q173" s="37"/>
      <c r="R173" s="37"/>
      <c r="S173" s="37"/>
      <c r="T173" s="37"/>
      <c r="U173" s="37"/>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DI173" s="52"/>
    </row>
    <row r="174" spans="1:251" ht="15" thickBot="1">
      <c r="A174" s="53"/>
      <c r="B174" s="41" t="s">
        <v>80</v>
      </c>
      <c r="C174" s="37"/>
      <c r="D174" s="37"/>
      <c r="E174" s="37"/>
      <c r="F174" s="37"/>
      <c r="G174" s="37"/>
      <c r="H174" s="37"/>
      <c r="I174" s="37"/>
      <c r="J174" s="37"/>
      <c r="K174" s="37"/>
      <c r="L174" s="42"/>
      <c r="M174" s="42"/>
      <c r="N174" s="42"/>
      <c r="O174" s="42"/>
      <c r="P174" s="37"/>
      <c r="Q174" s="37"/>
      <c r="R174" s="37"/>
      <c r="S174" s="37"/>
      <c r="T174" s="37"/>
      <c r="U174" s="37"/>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DI174" s="52"/>
    </row>
    <row r="175" spans="1:251" ht="14.25">
      <c r="A175" s="37"/>
      <c r="B175" s="51"/>
      <c r="C175" s="49"/>
      <c r="D175" s="49"/>
      <c r="E175" s="49"/>
      <c r="F175" s="49"/>
      <c r="G175" s="49"/>
      <c r="H175" s="49"/>
      <c r="I175" s="49"/>
      <c r="J175" s="49"/>
      <c r="K175" s="49"/>
      <c r="L175" s="50"/>
      <c r="M175" s="50"/>
      <c r="N175" s="50"/>
      <c r="O175" s="50"/>
      <c r="P175" s="49"/>
      <c r="Q175" s="49"/>
      <c r="R175" s="49"/>
      <c r="S175" s="49"/>
      <c r="T175" s="49"/>
      <c r="U175" s="49"/>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7"/>
      <c r="BB175" s="149"/>
      <c r="BC175" s="149"/>
      <c r="BD175" s="149"/>
      <c r="BE175" s="149"/>
      <c r="BF175" s="149"/>
      <c r="BG175" s="149"/>
      <c r="BH175" s="149"/>
      <c r="BI175" s="149"/>
      <c r="BJ175" s="149"/>
      <c r="BK175" s="149"/>
      <c r="BL175" s="149"/>
      <c r="BM175" s="149"/>
      <c r="BN175" s="149"/>
      <c r="BO175" s="149"/>
      <c r="BP175" s="149"/>
      <c r="BQ175" s="149"/>
      <c r="BR175" s="149"/>
      <c r="BS175" s="149"/>
      <c r="BT175" s="149"/>
      <c r="BU175" s="149"/>
      <c r="BV175" s="149"/>
      <c r="BW175" s="149"/>
      <c r="BX175" s="149"/>
      <c r="BY175" s="149"/>
      <c r="BZ175" s="149"/>
      <c r="CA175" s="149"/>
      <c r="CB175" s="149"/>
      <c r="CC175" s="149"/>
      <c r="CD175" s="149"/>
      <c r="CE175" s="149"/>
      <c r="CF175" s="149"/>
      <c r="CG175" s="149"/>
      <c r="CH175" s="149"/>
      <c r="CI175" s="149"/>
      <c r="CJ175" s="149"/>
      <c r="CK175" s="149"/>
      <c r="CL175" s="149"/>
      <c r="CM175" s="149"/>
      <c r="CN175" s="149"/>
      <c r="CO175" s="149"/>
      <c r="CP175" s="149"/>
      <c r="CQ175" s="149"/>
    </row>
    <row r="176" spans="1:251" ht="12" customHeight="1">
      <c r="A176" s="37"/>
      <c r="B176" s="132" t="s">
        <v>158</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BB176" s="149"/>
      <c r="BC176" s="149"/>
      <c r="BD176" s="149"/>
      <c r="BE176" s="149"/>
      <c r="BF176" s="149"/>
      <c r="BG176" s="149"/>
      <c r="BH176" s="149"/>
      <c r="BI176" s="149"/>
      <c r="BJ176" s="149"/>
      <c r="BK176" s="149"/>
      <c r="BL176" s="149"/>
      <c r="BM176" s="149"/>
      <c r="BN176" s="149"/>
      <c r="BO176" s="149"/>
      <c r="BP176" s="149"/>
      <c r="BQ176" s="149"/>
      <c r="BR176" s="149"/>
      <c r="BS176" s="149"/>
      <c r="BT176" s="149"/>
      <c r="BU176" s="149"/>
      <c r="BV176" s="149"/>
      <c r="BW176" s="149"/>
      <c r="BX176" s="149"/>
      <c r="BY176" s="149"/>
      <c r="BZ176" s="149"/>
      <c r="CA176" s="149"/>
      <c r="CB176" s="149"/>
      <c r="CC176" s="149"/>
      <c r="CD176" s="149"/>
      <c r="CE176" s="149"/>
      <c r="CF176" s="149"/>
      <c r="CG176" s="149"/>
      <c r="CH176" s="149"/>
      <c r="CI176" s="149"/>
      <c r="CJ176" s="149"/>
      <c r="CK176" s="149"/>
      <c r="CL176" s="149"/>
      <c r="CM176" s="149"/>
      <c r="CN176" s="149"/>
      <c r="CO176" s="149"/>
      <c r="CP176" s="149"/>
      <c r="CQ176" s="149"/>
    </row>
    <row r="177" spans="1:113" ht="12" customHeight="1">
      <c r="A177" s="37"/>
      <c r="B177" s="132"/>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4"/>
      <c r="BB177" s="149"/>
      <c r="BC177" s="149"/>
      <c r="BD177" s="149"/>
      <c r="BE177" s="149"/>
      <c r="BF177" s="149"/>
      <c r="BG177" s="149"/>
      <c r="BH177" s="149"/>
      <c r="BI177" s="149"/>
      <c r="BJ177" s="149"/>
      <c r="BK177" s="149"/>
      <c r="BL177" s="149"/>
      <c r="BM177" s="149"/>
      <c r="BN177" s="149"/>
      <c r="BO177" s="149"/>
      <c r="BP177" s="149"/>
      <c r="BQ177" s="149"/>
      <c r="BR177" s="149"/>
      <c r="BS177" s="149"/>
      <c r="BT177" s="149"/>
      <c r="BU177" s="149"/>
      <c r="BV177" s="149"/>
      <c r="BW177" s="149"/>
      <c r="BX177" s="149"/>
      <c r="BY177" s="149"/>
      <c r="BZ177" s="149"/>
      <c r="CA177" s="149"/>
      <c r="CB177" s="149"/>
      <c r="CC177" s="149"/>
      <c r="CD177" s="149"/>
      <c r="CE177" s="149"/>
      <c r="CF177" s="149"/>
      <c r="CG177" s="149"/>
      <c r="CH177" s="149"/>
      <c r="CI177" s="149"/>
      <c r="CJ177" s="149"/>
      <c r="CK177" s="149"/>
      <c r="CL177" s="149"/>
      <c r="CM177" s="149"/>
      <c r="CN177" s="149"/>
      <c r="CO177" s="149"/>
      <c r="CP177" s="149"/>
      <c r="CQ177" s="149"/>
    </row>
    <row r="178" spans="1:113" ht="12" customHeight="1">
      <c r="A178" s="37"/>
      <c r="B178" s="132"/>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BB178" s="149"/>
      <c r="BC178" s="149"/>
      <c r="BD178" s="149"/>
      <c r="BE178" s="149"/>
      <c r="BF178" s="149"/>
      <c r="BG178" s="149"/>
      <c r="BH178" s="149"/>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c r="CE178" s="149"/>
      <c r="CF178" s="149"/>
      <c r="CG178" s="149"/>
      <c r="CH178" s="149"/>
      <c r="CI178" s="149"/>
      <c r="CJ178" s="149"/>
      <c r="CK178" s="149"/>
      <c r="CL178" s="149"/>
      <c r="CM178" s="149"/>
      <c r="CN178" s="149"/>
      <c r="CO178" s="149"/>
      <c r="CP178" s="149"/>
      <c r="CQ178" s="149"/>
    </row>
    <row r="179" spans="1:113" ht="12" customHeight="1">
      <c r="A179" s="37"/>
      <c r="B179" s="132"/>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4"/>
      <c r="BB179" s="149"/>
      <c r="BC179" s="149"/>
      <c r="BD179" s="149"/>
      <c r="BE179" s="149"/>
      <c r="BF179" s="149"/>
      <c r="BG179" s="149"/>
      <c r="BH179" s="149"/>
      <c r="BI179" s="149"/>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c r="CE179" s="149"/>
      <c r="CF179" s="149"/>
      <c r="CG179" s="149"/>
      <c r="CH179" s="149"/>
      <c r="CI179" s="149"/>
      <c r="CJ179" s="149"/>
      <c r="CK179" s="149"/>
      <c r="CL179" s="149"/>
      <c r="CM179" s="149"/>
      <c r="CN179" s="149"/>
      <c r="CO179" s="149"/>
      <c r="CP179" s="149"/>
      <c r="CQ179" s="149"/>
    </row>
    <row r="180" spans="1:113" ht="12" customHeight="1">
      <c r="A180" s="37"/>
      <c r="B180" s="132"/>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4"/>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c r="CE180" s="149"/>
      <c r="CF180" s="149"/>
      <c r="CG180" s="149"/>
      <c r="CH180" s="149"/>
      <c r="CI180" s="149"/>
      <c r="CJ180" s="149"/>
      <c r="CK180" s="149"/>
      <c r="CL180" s="149"/>
      <c r="CM180" s="149"/>
      <c r="CN180" s="149"/>
      <c r="CO180" s="149"/>
      <c r="CP180" s="149"/>
      <c r="CQ180" s="149"/>
    </row>
    <row r="181" spans="1:113" ht="15" thickBot="1">
      <c r="A181" s="35"/>
      <c r="B181" s="46"/>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4"/>
    </row>
    <row r="182" spans="1:113">
      <c r="B182" s="43"/>
    </row>
    <row r="183" spans="1:113" ht="15" thickBot="1">
      <c r="A183" s="53"/>
      <c r="B183" s="41" t="s">
        <v>79</v>
      </c>
      <c r="C183" s="37"/>
      <c r="D183" s="37"/>
      <c r="E183" s="37"/>
      <c r="F183" s="37"/>
      <c r="G183" s="37"/>
      <c r="H183" s="37"/>
      <c r="I183" s="37"/>
      <c r="J183" s="37"/>
      <c r="K183" s="37"/>
      <c r="L183" s="42"/>
      <c r="M183" s="42"/>
      <c r="N183" s="42"/>
      <c r="O183" s="42"/>
      <c r="P183" s="37"/>
      <c r="Q183" s="37"/>
      <c r="R183" s="37"/>
      <c r="S183" s="37"/>
      <c r="T183" s="37"/>
      <c r="U183" s="37"/>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DI183" s="52"/>
    </row>
    <row r="184" spans="1:113" ht="14.25">
      <c r="A184" s="37"/>
      <c r="B184" s="51"/>
      <c r="C184" s="49"/>
      <c r="D184" s="49"/>
      <c r="E184" s="49"/>
      <c r="F184" s="49"/>
      <c r="G184" s="49"/>
      <c r="H184" s="49"/>
      <c r="I184" s="49"/>
      <c r="J184" s="49"/>
      <c r="K184" s="49"/>
      <c r="L184" s="50"/>
      <c r="M184" s="50"/>
      <c r="N184" s="50"/>
      <c r="O184" s="50"/>
      <c r="P184" s="49"/>
      <c r="Q184" s="49"/>
      <c r="R184" s="49"/>
      <c r="S184" s="49"/>
      <c r="T184" s="49"/>
      <c r="U184" s="49"/>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7"/>
    </row>
    <row r="185" spans="1:113" ht="12" customHeight="1">
      <c r="A185" s="37"/>
      <c r="B185" s="132" t="s">
        <v>136</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4"/>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row>
    <row r="186" spans="1:113" ht="12" customHeight="1">
      <c r="A186" s="37"/>
      <c r="B186" s="132"/>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4"/>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row>
    <row r="187" spans="1:113" ht="12" customHeight="1">
      <c r="A187" s="37"/>
      <c r="B187" s="132"/>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row>
    <row r="188" spans="1:113" ht="12" customHeight="1">
      <c r="A188" s="37"/>
      <c r="B188" s="132"/>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row>
    <row r="189" spans="1:113" ht="12" customHeight="1">
      <c r="A189" s="37"/>
      <c r="B189" s="132"/>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row>
    <row r="190" spans="1:113" ht="15" thickBot="1">
      <c r="A190" s="35"/>
      <c r="B190" s="46"/>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4"/>
    </row>
    <row r="191" spans="1:113">
      <c r="B191" s="43"/>
    </row>
    <row r="192" spans="1:113" ht="14.25">
      <c r="B192" s="41" t="s">
        <v>77</v>
      </c>
      <c r="C192" s="37"/>
      <c r="D192" s="37"/>
      <c r="E192" s="37"/>
      <c r="F192" s="37"/>
      <c r="G192" s="37"/>
      <c r="H192" s="37"/>
      <c r="I192" s="37"/>
      <c r="J192" s="37"/>
      <c r="K192" s="37"/>
      <c r="L192" s="42"/>
      <c r="M192" s="42"/>
      <c r="N192" s="42"/>
      <c r="O192" s="42"/>
      <c r="P192" s="37"/>
      <c r="Q192" s="37"/>
      <c r="R192" s="37"/>
      <c r="S192" s="37"/>
      <c r="T192" s="37"/>
      <c r="U192" s="37"/>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spans="1:251" ht="15" thickBot="1">
      <c r="B193" s="37"/>
      <c r="C193" s="37"/>
      <c r="D193" s="37"/>
      <c r="E193" s="37"/>
      <c r="F193" s="37"/>
      <c r="G193" s="37"/>
      <c r="H193" s="37"/>
      <c r="I193" s="37"/>
      <c r="J193" s="37"/>
      <c r="K193" s="37"/>
      <c r="L193" s="42"/>
      <c r="M193" s="42"/>
      <c r="N193" s="42"/>
      <c r="O193" s="42"/>
      <c r="P193" s="37"/>
      <c r="Q193" s="37"/>
      <c r="R193" s="37"/>
      <c r="S193" s="37"/>
      <c r="T193" s="37"/>
      <c r="U193" s="37"/>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0" t="s">
        <v>76</v>
      </c>
    </row>
    <row r="194" spans="1:251" s="34" customFormat="1" ht="13.5" customHeight="1">
      <c r="A194" s="37"/>
      <c r="B194" s="135" t="s">
        <v>75</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7"/>
      <c r="AA194" s="141" t="s">
        <v>74</v>
      </c>
      <c r="AB194" s="136"/>
      <c r="AC194" s="136"/>
      <c r="AD194" s="136"/>
      <c r="AE194" s="136"/>
      <c r="AF194" s="136"/>
      <c r="AG194" s="136"/>
      <c r="AH194" s="136"/>
      <c r="AI194" s="137"/>
      <c r="AJ194" s="141" t="s">
        <v>73</v>
      </c>
      <c r="AK194" s="136"/>
      <c r="AL194" s="136"/>
      <c r="AM194" s="136"/>
      <c r="AN194" s="136"/>
      <c r="AO194" s="136"/>
      <c r="AP194" s="136"/>
      <c r="AQ194" s="136"/>
      <c r="AR194" s="137"/>
      <c r="AS194" s="141" t="s">
        <v>72</v>
      </c>
      <c r="AT194" s="136"/>
      <c r="AU194" s="136"/>
      <c r="AV194" s="136"/>
      <c r="AW194" s="136"/>
      <c r="AX194" s="14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row>
    <row r="195" spans="1:251" s="34" customFormat="1" ht="13.5">
      <c r="A195" s="37"/>
      <c r="B195" s="138"/>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40"/>
      <c r="AA195" s="142"/>
      <c r="AB195" s="139"/>
      <c r="AC195" s="139"/>
      <c r="AD195" s="139"/>
      <c r="AE195" s="139"/>
      <c r="AF195" s="139"/>
      <c r="AG195" s="139"/>
      <c r="AH195" s="139"/>
      <c r="AI195" s="140"/>
      <c r="AJ195" s="142"/>
      <c r="AK195" s="139"/>
      <c r="AL195" s="139"/>
      <c r="AM195" s="139"/>
      <c r="AN195" s="139"/>
      <c r="AO195" s="139"/>
      <c r="AP195" s="139"/>
      <c r="AQ195" s="139"/>
      <c r="AR195" s="140"/>
      <c r="AS195" s="142"/>
      <c r="AT195" s="139"/>
      <c r="AU195" s="139"/>
      <c r="AV195" s="139"/>
      <c r="AW195" s="139"/>
      <c r="AX195" s="144"/>
      <c r="AY195" s="33"/>
      <c r="AZ195" s="33"/>
      <c r="BA195" s="33"/>
      <c r="BB195" s="39"/>
      <c r="BC195" s="38"/>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row>
    <row r="196" spans="1:251" s="34" customFormat="1" ht="18.75" customHeight="1">
      <c r="A196" s="37"/>
      <c r="B196" s="36"/>
      <c r="C196" s="122" t="s">
        <v>135</v>
      </c>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6"/>
      <c r="AA196" s="116">
        <v>14748000</v>
      </c>
      <c r="AB196" s="117"/>
      <c r="AC196" s="117"/>
      <c r="AD196" s="117"/>
      <c r="AE196" s="117"/>
      <c r="AF196" s="117"/>
      <c r="AG196" s="117"/>
      <c r="AH196" s="117"/>
      <c r="AI196" s="118"/>
      <c r="AJ196" s="116">
        <v>8144000</v>
      </c>
      <c r="AK196" s="117"/>
      <c r="AL196" s="117"/>
      <c r="AM196" s="117"/>
      <c r="AN196" s="117"/>
      <c r="AO196" s="117"/>
      <c r="AP196" s="117"/>
      <c r="AQ196" s="117"/>
      <c r="AR196" s="118"/>
      <c r="AS196" s="119"/>
      <c r="AT196" s="120"/>
      <c r="AU196" s="120"/>
      <c r="AV196" s="120"/>
      <c r="AW196" s="120"/>
      <c r="AX196" s="121"/>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row>
    <row r="197" spans="1:251" s="34" customFormat="1" ht="18.75" customHeight="1">
      <c r="A197" s="37"/>
      <c r="B197" s="36"/>
      <c r="C197" s="122" t="s">
        <v>134</v>
      </c>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6"/>
      <c r="AA197" s="116">
        <v>1676650</v>
      </c>
      <c r="AB197" s="117"/>
      <c r="AC197" s="117"/>
      <c r="AD197" s="117"/>
      <c r="AE197" s="117"/>
      <c r="AF197" s="117"/>
      <c r="AG197" s="117"/>
      <c r="AH197" s="117"/>
      <c r="AI197" s="118"/>
      <c r="AJ197" s="116">
        <v>598172</v>
      </c>
      <c r="AK197" s="117"/>
      <c r="AL197" s="117"/>
      <c r="AM197" s="117"/>
      <c r="AN197" s="117"/>
      <c r="AO197" s="117"/>
      <c r="AP197" s="117"/>
      <c r="AQ197" s="117"/>
      <c r="AR197" s="118"/>
      <c r="AS197" s="119"/>
      <c r="AT197" s="120"/>
      <c r="AU197" s="120"/>
      <c r="AV197" s="120"/>
      <c r="AW197" s="120"/>
      <c r="AX197" s="121"/>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row>
    <row r="198" spans="1:251" s="34" customFormat="1" ht="18.75" customHeight="1">
      <c r="A198" s="37"/>
      <c r="B198" s="36"/>
      <c r="C198" s="122" t="s">
        <v>133</v>
      </c>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6"/>
      <c r="AA198" s="116">
        <v>316337</v>
      </c>
      <c r="AB198" s="117"/>
      <c r="AC198" s="117"/>
      <c r="AD198" s="117"/>
      <c r="AE198" s="117"/>
      <c r="AF198" s="117"/>
      <c r="AG198" s="117"/>
      <c r="AH198" s="117"/>
      <c r="AI198" s="118"/>
      <c r="AJ198" s="116">
        <v>83139</v>
      </c>
      <c r="AK198" s="117"/>
      <c r="AL198" s="117"/>
      <c r="AM198" s="117"/>
      <c r="AN198" s="117"/>
      <c r="AO198" s="117"/>
      <c r="AP198" s="117"/>
      <c r="AQ198" s="117"/>
      <c r="AR198" s="118"/>
      <c r="AS198" s="119"/>
      <c r="AT198" s="120"/>
      <c r="AU198" s="120"/>
      <c r="AV198" s="120"/>
      <c r="AW198" s="120"/>
      <c r="AX198" s="121"/>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row>
    <row r="199" spans="1:251" s="34" customFormat="1" ht="18.75" customHeight="1">
      <c r="A199" s="37"/>
      <c r="B199" s="36"/>
      <c r="C199" s="122" t="s">
        <v>132</v>
      </c>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6"/>
      <c r="AA199" s="116">
        <v>74822</v>
      </c>
      <c r="AB199" s="117"/>
      <c r="AC199" s="117"/>
      <c r="AD199" s="117"/>
      <c r="AE199" s="117"/>
      <c r="AF199" s="117"/>
      <c r="AG199" s="117"/>
      <c r="AH199" s="117"/>
      <c r="AI199" s="118"/>
      <c r="AJ199" s="116">
        <v>64694</v>
      </c>
      <c r="AK199" s="117"/>
      <c r="AL199" s="117"/>
      <c r="AM199" s="117"/>
      <c r="AN199" s="117"/>
      <c r="AO199" s="117"/>
      <c r="AP199" s="117"/>
      <c r="AQ199" s="117"/>
      <c r="AR199" s="118"/>
      <c r="AS199" s="119"/>
      <c r="AT199" s="120"/>
      <c r="AU199" s="120"/>
      <c r="AV199" s="120"/>
      <c r="AW199" s="120"/>
      <c r="AX199" s="121"/>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row>
    <row r="200" spans="1:251" s="34" customFormat="1" ht="18.75" customHeight="1">
      <c r="A200" s="37"/>
      <c r="B200" s="36"/>
      <c r="C200" s="122" t="s">
        <v>131</v>
      </c>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6"/>
      <c r="AA200" s="116">
        <v>1637</v>
      </c>
      <c r="AB200" s="117"/>
      <c r="AC200" s="117"/>
      <c r="AD200" s="117"/>
      <c r="AE200" s="117"/>
      <c r="AF200" s="117"/>
      <c r="AG200" s="117"/>
      <c r="AH200" s="117"/>
      <c r="AI200" s="118"/>
      <c r="AJ200" s="116">
        <v>11775</v>
      </c>
      <c r="AK200" s="117"/>
      <c r="AL200" s="117"/>
      <c r="AM200" s="117"/>
      <c r="AN200" s="117"/>
      <c r="AO200" s="117"/>
      <c r="AP200" s="117"/>
      <c r="AQ200" s="117"/>
      <c r="AR200" s="118"/>
      <c r="AS200" s="119"/>
      <c r="AT200" s="120"/>
      <c r="AU200" s="120"/>
      <c r="AV200" s="120"/>
      <c r="AW200" s="120"/>
      <c r="AX200" s="121"/>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row>
    <row r="201" spans="1:251" s="34" customFormat="1" ht="18.75" customHeight="1">
      <c r="A201" s="37"/>
      <c r="B201" s="36"/>
      <c r="C201" s="122" t="s">
        <v>130</v>
      </c>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6"/>
      <c r="AA201" s="116">
        <v>0</v>
      </c>
      <c r="AB201" s="117"/>
      <c r="AC201" s="117"/>
      <c r="AD201" s="117"/>
      <c r="AE201" s="117"/>
      <c r="AF201" s="117"/>
      <c r="AG201" s="117"/>
      <c r="AH201" s="117"/>
      <c r="AI201" s="118"/>
      <c r="AJ201" s="116">
        <v>9204</v>
      </c>
      <c r="AK201" s="117"/>
      <c r="AL201" s="117"/>
      <c r="AM201" s="117"/>
      <c r="AN201" s="117"/>
      <c r="AO201" s="117"/>
      <c r="AP201" s="117"/>
      <c r="AQ201" s="117"/>
      <c r="AR201" s="118"/>
      <c r="AS201" s="119"/>
      <c r="AT201" s="120"/>
      <c r="AU201" s="120"/>
      <c r="AV201" s="120"/>
      <c r="AW201" s="120"/>
      <c r="AX201" s="121"/>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row>
    <row r="202" spans="1:251" s="34" customFormat="1" ht="18.75" customHeight="1">
      <c r="A202" s="37"/>
      <c r="B202" s="36"/>
      <c r="C202" s="122" t="s">
        <v>129</v>
      </c>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6"/>
      <c r="AA202" s="116">
        <v>28897</v>
      </c>
      <c r="AB202" s="117"/>
      <c r="AC202" s="117"/>
      <c r="AD202" s="117"/>
      <c r="AE202" s="117"/>
      <c r="AF202" s="117"/>
      <c r="AG202" s="117"/>
      <c r="AH202" s="117"/>
      <c r="AI202" s="118"/>
      <c r="AJ202" s="116">
        <v>0</v>
      </c>
      <c r="AK202" s="117"/>
      <c r="AL202" s="117"/>
      <c r="AM202" s="117"/>
      <c r="AN202" s="117"/>
      <c r="AO202" s="117"/>
      <c r="AP202" s="117"/>
      <c r="AQ202" s="117"/>
      <c r="AR202" s="118"/>
      <c r="AS202" s="119"/>
      <c r="AT202" s="120"/>
      <c r="AU202" s="120"/>
      <c r="AV202" s="120"/>
      <c r="AW202" s="120"/>
      <c r="AX202" s="121"/>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row>
    <row r="203" spans="1:251" s="34" customFormat="1" ht="18.75" customHeight="1" thickBot="1">
      <c r="A203" s="35"/>
      <c r="B203" s="107" t="s">
        <v>70</v>
      </c>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9"/>
      <c r="AA203" s="110">
        <f>SUM($AA$196:$AA$202)</f>
        <v>16846343</v>
      </c>
      <c r="AB203" s="111"/>
      <c r="AC203" s="111"/>
      <c r="AD203" s="111"/>
      <c r="AE203" s="111"/>
      <c r="AF203" s="111"/>
      <c r="AG203" s="111"/>
      <c r="AH203" s="111"/>
      <c r="AI203" s="112"/>
      <c r="AJ203" s="110">
        <f>SUM($AJ$196:$AJ$202)</f>
        <v>8910984</v>
      </c>
      <c r="AK203" s="111"/>
      <c r="AL203" s="111"/>
      <c r="AM203" s="111"/>
      <c r="AN203" s="111"/>
      <c r="AO203" s="111"/>
      <c r="AP203" s="111"/>
      <c r="AQ203" s="111"/>
      <c r="AR203" s="112"/>
      <c r="AS203" s="113"/>
      <c r="AT203" s="114"/>
      <c r="AU203" s="114"/>
      <c r="AV203" s="114"/>
      <c r="AW203" s="114"/>
      <c r="AX203" s="115"/>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row>
    <row r="205" spans="1:251" ht="18.75">
      <c r="A205" s="57" t="s">
        <v>83</v>
      </c>
      <c r="AW205" s="55"/>
      <c r="AX205" s="56"/>
      <c r="AY205" s="55"/>
    </row>
    <row r="207" spans="1:251" ht="13.5">
      <c r="B207" s="125" t="s">
        <v>66</v>
      </c>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row>
    <row r="208" spans="1:251">
      <c r="Z208" s="54"/>
      <c r="AD208" s="54"/>
      <c r="AE208" s="54"/>
      <c r="AF208" s="54"/>
      <c r="AG208" s="54"/>
      <c r="AH208" s="54"/>
      <c r="AI208" s="54"/>
      <c r="AO208" s="54"/>
    </row>
    <row r="209" spans="1:113" ht="13.5" thickBot="1">
      <c r="Z209" s="54"/>
      <c r="AD209" s="54"/>
      <c r="AE209" s="54"/>
      <c r="AF209" s="54"/>
      <c r="AG209" s="54"/>
      <c r="AH209" s="54"/>
      <c r="AI209" s="54"/>
      <c r="AO209" s="54"/>
      <c r="DI209" s="52"/>
    </row>
    <row r="210" spans="1:113" ht="24.75" customHeight="1" thickBot="1">
      <c r="B210" s="127" t="s">
        <v>82</v>
      </c>
      <c r="C210" s="128"/>
      <c r="D210" s="128"/>
      <c r="E210" s="128"/>
      <c r="F210" s="128"/>
      <c r="G210" s="128"/>
      <c r="H210" s="129" t="s">
        <v>128</v>
      </c>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1"/>
      <c r="DI210" s="52"/>
    </row>
    <row r="211" spans="1:113" ht="14.25">
      <c r="B211" s="49"/>
      <c r="C211" s="49"/>
      <c r="D211" s="49"/>
      <c r="E211" s="49"/>
      <c r="F211" s="49"/>
      <c r="G211" s="49"/>
      <c r="H211" s="37"/>
      <c r="I211" s="37"/>
      <c r="J211" s="37"/>
      <c r="K211" s="37"/>
      <c r="L211" s="42"/>
      <c r="M211" s="42"/>
      <c r="N211" s="42"/>
      <c r="O211" s="42"/>
      <c r="P211" s="37"/>
      <c r="Q211" s="37"/>
      <c r="R211" s="37"/>
      <c r="S211" s="37"/>
      <c r="T211" s="37"/>
      <c r="U211" s="37"/>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DI211" s="52"/>
    </row>
    <row r="212" spans="1:113" ht="15" thickBot="1">
      <c r="A212" s="53"/>
      <c r="B212" s="41" t="s">
        <v>80</v>
      </c>
      <c r="C212" s="37"/>
      <c r="D212" s="37"/>
      <c r="E212" s="37"/>
      <c r="F212" s="37"/>
      <c r="G212" s="37"/>
      <c r="H212" s="37"/>
      <c r="I212" s="37"/>
      <c r="J212" s="37"/>
      <c r="K212" s="37"/>
      <c r="L212" s="42"/>
      <c r="M212" s="42"/>
      <c r="N212" s="42"/>
      <c r="O212" s="42"/>
      <c r="P212" s="37"/>
      <c r="Q212" s="37"/>
      <c r="R212" s="37"/>
      <c r="S212" s="37"/>
      <c r="T212" s="37"/>
      <c r="U212" s="37"/>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DI212" s="52"/>
    </row>
    <row r="213" spans="1:113" ht="14.25">
      <c r="A213" s="37"/>
      <c r="B213" s="51"/>
      <c r="C213" s="49"/>
      <c r="D213" s="49"/>
      <c r="E213" s="49"/>
      <c r="F213" s="49"/>
      <c r="G213" s="49"/>
      <c r="H213" s="49"/>
      <c r="I213" s="49"/>
      <c r="J213" s="49"/>
      <c r="K213" s="49"/>
      <c r="L213" s="50"/>
      <c r="M213" s="50"/>
      <c r="N213" s="50"/>
      <c r="O213" s="50"/>
      <c r="P213" s="49"/>
      <c r="Q213" s="49"/>
      <c r="R213" s="49"/>
      <c r="S213" s="49"/>
      <c r="T213" s="49"/>
      <c r="U213" s="49"/>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7"/>
    </row>
    <row r="214" spans="1:113" ht="12" customHeight="1">
      <c r="A214" s="37"/>
      <c r="B214" s="132" t="s">
        <v>159</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113" ht="12" customHeight="1">
      <c r="A215" s="37"/>
      <c r="B215" s="132"/>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c r="BC215" s="34"/>
    </row>
    <row r="216" spans="1:113" ht="12" customHeight="1">
      <c r="A216" s="37"/>
      <c r="B216" s="132"/>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113" ht="12" customHeight="1">
      <c r="A217" s="37"/>
      <c r="B217" s="132"/>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113" ht="12" customHeight="1">
      <c r="A218" s="37"/>
      <c r="B218" s="132"/>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113" ht="15" thickBot="1">
      <c r="A219" s="35"/>
      <c r="B219" s="46"/>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4"/>
    </row>
    <row r="220" spans="1:113">
      <c r="B220" s="43"/>
    </row>
    <row r="221" spans="1:113" ht="15" thickBot="1">
      <c r="A221" s="53"/>
      <c r="B221" s="41" t="s">
        <v>79</v>
      </c>
      <c r="C221" s="37"/>
      <c r="D221" s="37"/>
      <c r="E221" s="37"/>
      <c r="F221" s="37"/>
      <c r="G221" s="37"/>
      <c r="H221" s="37"/>
      <c r="I221" s="37"/>
      <c r="J221" s="37"/>
      <c r="K221" s="37"/>
      <c r="L221" s="42"/>
      <c r="M221" s="42"/>
      <c r="N221" s="42"/>
      <c r="O221" s="42"/>
      <c r="P221" s="37"/>
      <c r="Q221" s="37"/>
      <c r="R221" s="37"/>
      <c r="S221" s="37"/>
      <c r="T221" s="37"/>
      <c r="U221" s="37"/>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DI221" s="52"/>
    </row>
    <row r="222" spans="1:113" ht="14.25">
      <c r="A222" s="37"/>
      <c r="B222" s="51"/>
      <c r="C222" s="49"/>
      <c r="D222" s="49"/>
      <c r="E222" s="49"/>
      <c r="F222" s="49"/>
      <c r="G222" s="49"/>
      <c r="H222" s="49"/>
      <c r="I222" s="49"/>
      <c r="J222" s="49"/>
      <c r="K222" s="49"/>
      <c r="L222" s="50"/>
      <c r="M222" s="50"/>
      <c r="N222" s="50"/>
      <c r="O222" s="50"/>
      <c r="P222" s="49"/>
      <c r="Q222" s="49"/>
      <c r="R222" s="49"/>
      <c r="S222" s="49"/>
      <c r="T222" s="49"/>
      <c r="U222" s="49"/>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7"/>
    </row>
    <row r="223" spans="1:113" ht="12" customHeight="1">
      <c r="A223" s="37"/>
      <c r="B223" s="132" t="s">
        <v>160</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113" ht="12" customHeight="1">
      <c r="A224" s="37"/>
      <c r="B224" s="132"/>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4"/>
      <c r="BC224" s="34"/>
    </row>
    <row r="225" spans="1:251" ht="12" customHeight="1">
      <c r="A225" s="37"/>
      <c r="B225" s="132"/>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251" ht="12" customHeight="1">
      <c r="A226" s="37"/>
      <c r="B226" s="132"/>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251" ht="12" customHeight="1">
      <c r="A227" s="37"/>
      <c r="B227" s="132"/>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251" ht="15" thickBot="1">
      <c r="A228" s="35"/>
      <c r="B228" s="46"/>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4"/>
    </row>
    <row r="229" spans="1:251">
      <c r="B229" s="43"/>
    </row>
    <row r="230" spans="1:251" ht="14.25">
      <c r="B230" s="41" t="s">
        <v>77</v>
      </c>
      <c r="C230" s="37"/>
      <c r="D230" s="37"/>
      <c r="E230" s="37"/>
      <c r="F230" s="37"/>
      <c r="G230" s="37"/>
      <c r="H230" s="37"/>
      <c r="I230" s="37"/>
      <c r="J230" s="37"/>
      <c r="K230" s="37"/>
      <c r="L230" s="42"/>
      <c r="M230" s="42"/>
      <c r="N230" s="42"/>
      <c r="O230" s="42"/>
      <c r="P230" s="37"/>
      <c r="Q230" s="37"/>
      <c r="R230" s="37"/>
      <c r="S230" s="37"/>
      <c r="T230" s="37"/>
      <c r="U230" s="37"/>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row>
    <row r="231" spans="1:251" ht="15" thickBot="1">
      <c r="B231" s="37"/>
      <c r="C231" s="37"/>
      <c r="D231" s="37"/>
      <c r="E231" s="37"/>
      <c r="F231" s="37"/>
      <c r="G231" s="37"/>
      <c r="H231" s="37"/>
      <c r="I231" s="37"/>
      <c r="J231" s="37"/>
      <c r="K231" s="37"/>
      <c r="L231" s="42"/>
      <c r="M231" s="42"/>
      <c r="N231" s="42"/>
      <c r="O231" s="42"/>
      <c r="P231" s="37"/>
      <c r="Q231" s="37"/>
      <c r="R231" s="37"/>
      <c r="S231" s="37"/>
      <c r="T231" s="37"/>
      <c r="U231" s="37"/>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0" t="s">
        <v>76</v>
      </c>
    </row>
    <row r="232" spans="1:251" s="34" customFormat="1" ht="13.5" customHeight="1">
      <c r="A232" s="37"/>
      <c r="B232" s="135" t="s">
        <v>75</v>
      </c>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7"/>
      <c r="AA232" s="141" t="s">
        <v>74</v>
      </c>
      <c r="AB232" s="136"/>
      <c r="AC232" s="136"/>
      <c r="AD232" s="136"/>
      <c r="AE232" s="136"/>
      <c r="AF232" s="136"/>
      <c r="AG232" s="136"/>
      <c r="AH232" s="136"/>
      <c r="AI232" s="137"/>
      <c r="AJ232" s="141" t="s">
        <v>73</v>
      </c>
      <c r="AK232" s="136"/>
      <c r="AL232" s="136"/>
      <c r="AM232" s="136"/>
      <c r="AN232" s="136"/>
      <c r="AO232" s="136"/>
      <c r="AP232" s="136"/>
      <c r="AQ232" s="136"/>
      <c r="AR232" s="137"/>
      <c r="AS232" s="141" t="s">
        <v>72</v>
      </c>
      <c r="AT232" s="136"/>
      <c r="AU232" s="136"/>
      <c r="AV232" s="136"/>
      <c r="AW232" s="136"/>
      <c r="AX232" s="14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row>
    <row r="233" spans="1:251" s="34" customFormat="1" ht="13.5">
      <c r="A233" s="37"/>
      <c r="B233" s="138"/>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40"/>
      <c r="AA233" s="142"/>
      <c r="AB233" s="139"/>
      <c r="AC233" s="139"/>
      <c r="AD233" s="139"/>
      <c r="AE233" s="139"/>
      <c r="AF233" s="139"/>
      <c r="AG233" s="139"/>
      <c r="AH233" s="139"/>
      <c r="AI233" s="140"/>
      <c r="AJ233" s="142"/>
      <c r="AK233" s="139"/>
      <c r="AL233" s="139"/>
      <c r="AM233" s="139"/>
      <c r="AN233" s="139"/>
      <c r="AO233" s="139"/>
      <c r="AP233" s="139"/>
      <c r="AQ233" s="139"/>
      <c r="AR233" s="140"/>
      <c r="AS233" s="142"/>
      <c r="AT233" s="139"/>
      <c r="AU233" s="139"/>
      <c r="AV233" s="139"/>
      <c r="AW233" s="139"/>
      <c r="AX233" s="144"/>
      <c r="AY233" s="33"/>
      <c r="AZ233" s="33"/>
      <c r="BA233" s="33"/>
      <c r="BB233" s="39"/>
      <c r="BC233" s="38"/>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row>
    <row r="234" spans="1:251" s="34" customFormat="1" ht="18.75" customHeight="1">
      <c r="A234" s="37"/>
      <c r="B234" s="36"/>
      <c r="C234" s="122" t="s">
        <v>127</v>
      </c>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6"/>
      <c r="AA234" s="116">
        <v>8333670</v>
      </c>
      <c r="AB234" s="117"/>
      <c r="AC234" s="117"/>
      <c r="AD234" s="117"/>
      <c r="AE234" s="117"/>
      <c r="AF234" s="117"/>
      <c r="AG234" s="117"/>
      <c r="AH234" s="117"/>
      <c r="AI234" s="118"/>
      <c r="AJ234" s="116">
        <v>8424654</v>
      </c>
      <c r="AK234" s="117"/>
      <c r="AL234" s="117"/>
      <c r="AM234" s="117"/>
      <c r="AN234" s="117"/>
      <c r="AO234" s="117"/>
      <c r="AP234" s="117"/>
      <c r="AQ234" s="117"/>
      <c r="AR234" s="118"/>
      <c r="AS234" s="119"/>
      <c r="AT234" s="120"/>
      <c r="AU234" s="120"/>
      <c r="AV234" s="120"/>
      <c r="AW234" s="120"/>
      <c r="AX234" s="121"/>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row>
    <row r="235" spans="1:251" s="34" customFormat="1" ht="18.75" customHeight="1" thickBot="1">
      <c r="A235" s="35"/>
      <c r="B235" s="107" t="s">
        <v>70</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9"/>
      <c r="AA235" s="110">
        <f>SUM($AA$234:$AA$234)</f>
        <v>8333670</v>
      </c>
      <c r="AB235" s="111"/>
      <c r="AC235" s="111"/>
      <c r="AD235" s="111"/>
      <c r="AE235" s="111"/>
      <c r="AF235" s="111"/>
      <c r="AG235" s="111"/>
      <c r="AH235" s="111"/>
      <c r="AI235" s="112"/>
      <c r="AJ235" s="110">
        <f>SUM($AJ$234:$AJ$234)</f>
        <v>8424654</v>
      </c>
      <c r="AK235" s="111"/>
      <c r="AL235" s="111"/>
      <c r="AM235" s="111"/>
      <c r="AN235" s="111"/>
      <c r="AO235" s="111"/>
      <c r="AP235" s="111"/>
      <c r="AQ235" s="111"/>
      <c r="AR235" s="112"/>
      <c r="AS235" s="113"/>
      <c r="AT235" s="114"/>
      <c r="AU235" s="114"/>
      <c r="AV235" s="114"/>
      <c r="AW235" s="114"/>
      <c r="AX235" s="115"/>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row>
    <row r="237" spans="1:251" ht="18.75" customHeight="1">
      <c r="A237" s="57" t="s">
        <v>83</v>
      </c>
      <c r="AW237" s="55"/>
      <c r="AX237" s="56"/>
      <c r="AY237" s="55"/>
    </row>
    <row r="239" spans="1:251" ht="13.5">
      <c r="B239" s="125" t="s">
        <v>66</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row>
    <row r="240" spans="1:251">
      <c r="Z240" s="54"/>
      <c r="AD240" s="54"/>
      <c r="AE240" s="54"/>
      <c r="AF240" s="54"/>
      <c r="AG240" s="54"/>
      <c r="AH240" s="54"/>
      <c r="AI240" s="54"/>
      <c r="AO240" s="54"/>
    </row>
    <row r="241" spans="1:113" ht="13.5" thickBot="1">
      <c r="Z241" s="54"/>
      <c r="AD241" s="54"/>
      <c r="AE241" s="54"/>
      <c r="AF241" s="54"/>
      <c r="AG241" s="54"/>
      <c r="AH241" s="54"/>
      <c r="AI241" s="54"/>
      <c r="AO241" s="54"/>
      <c r="DI241" s="52"/>
    </row>
    <row r="242" spans="1:113" ht="24.75" customHeight="1" thickBot="1">
      <c r="B242" s="127" t="s">
        <v>82</v>
      </c>
      <c r="C242" s="128"/>
      <c r="D242" s="128"/>
      <c r="E242" s="128"/>
      <c r="F242" s="128"/>
      <c r="G242" s="128"/>
      <c r="H242" s="129" t="s">
        <v>126</v>
      </c>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DI242" s="52"/>
    </row>
    <row r="243" spans="1:113" ht="14.25">
      <c r="B243" s="49"/>
      <c r="C243" s="49"/>
      <c r="D243" s="49"/>
      <c r="E243" s="49"/>
      <c r="F243" s="49"/>
      <c r="G243" s="49"/>
      <c r="H243" s="37"/>
      <c r="I243" s="37"/>
      <c r="J243" s="37"/>
      <c r="K243" s="37"/>
      <c r="L243" s="42"/>
      <c r="M243" s="42"/>
      <c r="N243" s="42"/>
      <c r="O243" s="42"/>
      <c r="P243" s="37"/>
      <c r="Q243" s="37"/>
      <c r="R243" s="37"/>
      <c r="S243" s="37"/>
      <c r="T243" s="37"/>
      <c r="U243" s="37"/>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DI243" s="52"/>
    </row>
    <row r="244" spans="1:113" ht="15" thickBot="1">
      <c r="A244" s="53"/>
      <c r="B244" s="41" t="s">
        <v>80</v>
      </c>
      <c r="C244" s="37"/>
      <c r="D244" s="37"/>
      <c r="E244" s="37"/>
      <c r="F244" s="37"/>
      <c r="G244" s="37"/>
      <c r="H244" s="37"/>
      <c r="I244" s="37"/>
      <c r="J244" s="37"/>
      <c r="K244" s="37"/>
      <c r="L244" s="42"/>
      <c r="M244" s="42"/>
      <c r="N244" s="42"/>
      <c r="O244" s="42"/>
      <c r="P244" s="37"/>
      <c r="Q244" s="37"/>
      <c r="R244" s="37"/>
      <c r="S244" s="37"/>
      <c r="T244" s="37"/>
      <c r="U244" s="37"/>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DI244" s="52"/>
    </row>
    <row r="245" spans="1:113" ht="14.25">
      <c r="A245" s="37"/>
      <c r="B245" s="51"/>
      <c r="C245" s="49"/>
      <c r="D245" s="49"/>
      <c r="E245" s="49"/>
      <c r="F245" s="49"/>
      <c r="G245" s="49"/>
      <c r="H245" s="49"/>
      <c r="I245" s="49"/>
      <c r="J245" s="49"/>
      <c r="K245" s="49"/>
      <c r="L245" s="50"/>
      <c r="M245" s="50"/>
      <c r="N245" s="50"/>
      <c r="O245" s="50"/>
      <c r="P245" s="49"/>
      <c r="Q245" s="49"/>
      <c r="R245" s="49"/>
      <c r="S245" s="49"/>
      <c r="T245" s="49"/>
      <c r="U245" s="49"/>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7"/>
    </row>
    <row r="246" spans="1:113" ht="12" customHeight="1">
      <c r="A246" s="37"/>
      <c r="B246" s="132" t="s">
        <v>161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113" ht="12" customHeight="1">
      <c r="A247" s="37"/>
      <c r="B247" s="132"/>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c r="BC247" s="34"/>
    </row>
    <row r="248" spans="1:113" ht="12" customHeight="1">
      <c r="A248" s="37"/>
      <c r="B248" s="132"/>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113" ht="12" customHeight="1">
      <c r="A249" s="37"/>
      <c r="B249" s="132"/>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row>
    <row r="250" spans="1:113" ht="12" customHeight="1">
      <c r="A250" s="37"/>
      <c r="B250" s="132"/>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4"/>
    </row>
    <row r="251" spans="1:113" ht="15" thickBot="1">
      <c r="A251" s="35"/>
      <c r="B251" s="46"/>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4"/>
    </row>
    <row r="252" spans="1:113">
      <c r="B252" s="43"/>
    </row>
    <row r="253" spans="1:113" ht="15" thickBot="1">
      <c r="A253" s="53"/>
      <c r="B253" s="41" t="s">
        <v>79</v>
      </c>
      <c r="C253" s="37"/>
      <c r="D253" s="37"/>
      <c r="E253" s="37"/>
      <c r="F253" s="37"/>
      <c r="G253" s="37"/>
      <c r="H253" s="37"/>
      <c r="I253" s="37"/>
      <c r="J253" s="37"/>
      <c r="K253" s="37"/>
      <c r="L253" s="42"/>
      <c r="M253" s="42"/>
      <c r="N253" s="42"/>
      <c r="O253" s="42"/>
      <c r="P253" s="37"/>
      <c r="Q253" s="37"/>
      <c r="R253" s="37"/>
      <c r="S253" s="37"/>
      <c r="T253" s="37"/>
      <c r="U253" s="37"/>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DI253" s="52"/>
    </row>
    <row r="254" spans="1:113" ht="14.25">
      <c r="A254" s="37"/>
      <c r="B254" s="51"/>
      <c r="C254" s="49"/>
      <c r="D254" s="49"/>
      <c r="E254" s="49"/>
      <c r="F254" s="49"/>
      <c r="G254" s="49"/>
      <c r="H254" s="49"/>
      <c r="I254" s="49"/>
      <c r="J254" s="49"/>
      <c r="K254" s="49"/>
      <c r="L254" s="50"/>
      <c r="M254" s="50"/>
      <c r="N254" s="50"/>
      <c r="O254" s="50"/>
      <c r="P254" s="49"/>
      <c r="Q254" s="49"/>
      <c r="R254" s="49"/>
      <c r="S254" s="49"/>
      <c r="T254" s="49"/>
      <c r="U254" s="49"/>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7"/>
    </row>
    <row r="255" spans="1:113" ht="12" customHeight="1">
      <c r="A255" s="37"/>
      <c r="B255" s="132" t="s">
        <v>125</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4"/>
    </row>
    <row r="256" spans="1:113" ht="12" customHeight="1">
      <c r="A256" s="37"/>
      <c r="B256" s="132"/>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4"/>
      <c r="BC256" s="34"/>
    </row>
    <row r="257" spans="1:251" ht="12" customHeight="1">
      <c r="A257" s="37"/>
      <c r="B257" s="132"/>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4"/>
    </row>
    <row r="258" spans="1:251" ht="12" customHeight="1">
      <c r="A258" s="37"/>
      <c r="B258" s="132"/>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251" ht="12" customHeight="1">
      <c r="A259" s="37"/>
      <c r="B259" s="132"/>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251" ht="15" thickBot="1">
      <c r="A260" s="35"/>
      <c r="B260" s="46"/>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4"/>
    </row>
    <row r="261" spans="1:251">
      <c r="B261" s="43"/>
    </row>
    <row r="262" spans="1:251" ht="14.25">
      <c r="B262" s="41" t="s">
        <v>77</v>
      </c>
      <c r="C262" s="37"/>
      <c r="D262" s="37"/>
      <c r="E262" s="37"/>
      <c r="F262" s="37"/>
      <c r="G262" s="37"/>
      <c r="H262" s="37"/>
      <c r="I262" s="37"/>
      <c r="J262" s="37"/>
      <c r="K262" s="37"/>
      <c r="L262" s="42"/>
      <c r="M262" s="42"/>
      <c r="N262" s="42"/>
      <c r="O262" s="42"/>
      <c r="P262" s="37"/>
      <c r="Q262" s="37"/>
      <c r="R262" s="37"/>
      <c r="S262" s="37"/>
      <c r="T262" s="37"/>
      <c r="U262" s="37"/>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row>
    <row r="263" spans="1:251" ht="15" thickBot="1">
      <c r="B263" s="37"/>
      <c r="C263" s="37"/>
      <c r="D263" s="37"/>
      <c r="E263" s="37"/>
      <c r="F263" s="37"/>
      <c r="G263" s="37"/>
      <c r="H263" s="37"/>
      <c r="I263" s="37"/>
      <c r="J263" s="37"/>
      <c r="K263" s="37"/>
      <c r="L263" s="42"/>
      <c r="M263" s="42"/>
      <c r="N263" s="42"/>
      <c r="O263" s="42"/>
      <c r="P263" s="37"/>
      <c r="Q263" s="37"/>
      <c r="R263" s="37"/>
      <c r="S263" s="37"/>
      <c r="T263" s="37"/>
      <c r="U263" s="37"/>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0" t="s">
        <v>76</v>
      </c>
    </row>
    <row r="264" spans="1:251" s="34" customFormat="1" ht="13.5" customHeight="1">
      <c r="A264" s="37"/>
      <c r="B264" s="135" t="s">
        <v>75</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7"/>
      <c r="AA264" s="141" t="s">
        <v>74</v>
      </c>
      <c r="AB264" s="136"/>
      <c r="AC264" s="136"/>
      <c r="AD264" s="136"/>
      <c r="AE264" s="136"/>
      <c r="AF264" s="136"/>
      <c r="AG264" s="136"/>
      <c r="AH264" s="136"/>
      <c r="AI264" s="137"/>
      <c r="AJ264" s="141" t="s">
        <v>73</v>
      </c>
      <c r="AK264" s="136"/>
      <c r="AL264" s="136"/>
      <c r="AM264" s="136"/>
      <c r="AN264" s="136"/>
      <c r="AO264" s="136"/>
      <c r="AP264" s="136"/>
      <c r="AQ264" s="136"/>
      <c r="AR264" s="137"/>
      <c r="AS264" s="141" t="s">
        <v>72</v>
      </c>
      <c r="AT264" s="136"/>
      <c r="AU264" s="136"/>
      <c r="AV264" s="136"/>
      <c r="AW264" s="136"/>
      <c r="AX264" s="14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row>
    <row r="265" spans="1:251" s="34" customFormat="1" ht="13.5">
      <c r="A265" s="37"/>
      <c r="B265" s="138"/>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40"/>
      <c r="AA265" s="142"/>
      <c r="AB265" s="139"/>
      <c r="AC265" s="139"/>
      <c r="AD265" s="139"/>
      <c r="AE265" s="139"/>
      <c r="AF265" s="139"/>
      <c r="AG265" s="139"/>
      <c r="AH265" s="139"/>
      <c r="AI265" s="140"/>
      <c r="AJ265" s="142"/>
      <c r="AK265" s="139"/>
      <c r="AL265" s="139"/>
      <c r="AM265" s="139"/>
      <c r="AN265" s="139"/>
      <c r="AO265" s="139"/>
      <c r="AP265" s="139"/>
      <c r="AQ265" s="139"/>
      <c r="AR265" s="140"/>
      <c r="AS265" s="142"/>
      <c r="AT265" s="139"/>
      <c r="AU265" s="139"/>
      <c r="AV265" s="139"/>
      <c r="AW265" s="139"/>
      <c r="AX265" s="144"/>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c r="HA265" s="33"/>
      <c r="HB265" s="33"/>
      <c r="HC265" s="33"/>
      <c r="HD265" s="33"/>
      <c r="HE265" s="33"/>
      <c r="HF265" s="33"/>
      <c r="HG265" s="33"/>
      <c r="HH265" s="33"/>
      <c r="HI265" s="33"/>
      <c r="HJ265" s="33"/>
      <c r="HK265" s="33"/>
      <c r="HL265" s="33"/>
      <c r="HM265" s="33"/>
      <c r="HN265" s="33"/>
      <c r="HO265" s="33"/>
      <c r="HP265" s="33"/>
      <c r="HQ265" s="33"/>
      <c r="HR265" s="33"/>
      <c r="HS265" s="33"/>
      <c r="HT265" s="33"/>
      <c r="HU265" s="33"/>
      <c r="HV265" s="33"/>
      <c r="HW265" s="33"/>
      <c r="HX265" s="33"/>
      <c r="HY265" s="33"/>
      <c r="HZ265" s="33"/>
      <c r="IA265" s="33"/>
      <c r="IB265" s="33"/>
      <c r="IC265" s="33"/>
      <c r="ID265" s="33"/>
      <c r="IE265" s="33"/>
      <c r="IF265" s="33"/>
      <c r="IG265" s="33"/>
      <c r="IH265" s="33"/>
      <c r="II265" s="33"/>
      <c r="IJ265" s="33"/>
      <c r="IK265" s="33"/>
      <c r="IL265" s="33"/>
      <c r="IM265" s="33"/>
      <c r="IN265" s="33"/>
      <c r="IO265" s="33"/>
      <c r="IP265" s="33"/>
      <c r="IQ265" s="33"/>
    </row>
    <row r="266" spans="1:251" s="34" customFormat="1" ht="18.75" customHeight="1">
      <c r="A266" s="37"/>
      <c r="B266" s="36"/>
      <c r="C266" s="122" t="s">
        <v>124</v>
      </c>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6"/>
      <c r="AA266" s="116">
        <v>707675</v>
      </c>
      <c r="AB266" s="117"/>
      <c r="AC266" s="117"/>
      <c r="AD266" s="117"/>
      <c r="AE266" s="117"/>
      <c r="AF266" s="117"/>
      <c r="AG266" s="117"/>
      <c r="AH266" s="117"/>
      <c r="AI266" s="118"/>
      <c r="AJ266" s="116">
        <v>796252</v>
      </c>
      <c r="AK266" s="117"/>
      <c r="AL266" s="117"/>
      <c r="AM266" s="117"/>
      <c r="AN266" s="117"/>
      <c r="AO266" s="117"/>
      <c r="AP266" s="117"/>
      <c r="AQ266" s="117"/>
      <c r="AR266" s="118"/>
      <c r="AS266" s="119"/>
      <c r="AT266" s="120"/>
      <c r="AU266" s="120"/>
      <c r="AV266" s="120"/>
      <c r="AW266" s="120"/>
      <c r="AX266" s="121"/>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row>
    <row r="267" spans="1:251" s="34" customFormat="1" ht="18.75" customHeight="1">
      <c r="A267" s="37"/>
      <c r="B267" s="36"/>
      <c r="C267" s="122" t="s">
        <v>123</v>
      </c>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6"/>
      <c r="AA267" s="116">
        <v>717018</v>
      </c>
      <c r="AB267" s="117"/>
      <c r="AC267" s="117"/>
      <c r="AD267" s="117"/>
      <c r="AE267" s="117"/>
      <c r="AF267" s="117"/>
      <c r="AG267" s="117"/>
      <c r="AH267" s="117"/>
      <c r="AI267" s="118"/>
      <c r="AJ267" s="116">
        <v>751311</v>
      </c>
      <c r="AK267" s="117"/>
      <c r="AL267" s="117"/>
      <c r="AM267" s="117"/>
      <c r="AN267" s="117"/>
      <c r="AO267" s="117"/>
      <c r="AP267" s="117"/>
      <c r="AQ267" s="117"/>
      <c r="AR267" s="118"/>
      <c r="AS267" s="119"/>
      <c r="AT267" s="120"/>
      <c r="AU267" s="120"/>
      <c r="AV267" s="120"/>
      <c r="AW267" s="120"/>
      <c r="AX267" s="121"/>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row>
    <row r="268" spans="1:251" s="34" customFormat="1" ht="18.75" customHeight="1">
      <c r="A268" s="37"/>
      <c r="B268" s="36"/>
      <c r="C268" s="122" t="s">
        <v>122</v>
      </c>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6"/>
      <c r="AA268" s="116">
        <v>449787</v>
      </c>
      <c r="AB268" s="117"/>
      <c r="AC268" s="117"/>
      <c r="AD268" s="117"/>
      <c r="AE268" s="117"/>
      <c r="AF268" s="117"/>
      <c r="AG268" s="117"/>
      <c r="AH268" s="117"/>
      <c r="AI268" s="118"/>
      <c r="AJ268" s="116">
        <v>572736</v>
      </c>
      <c r="AK268" s="117"/>
      <c r="AL268" s="117"/>
      <c r="AM268" s="117"/>
      <c r="AN268" s="117"/>
      <c r="AO268" s="117"/>
      <c r="AP268" s="117"/>
      <c r="AQ268" s="117"/>
      <c r="AR268" s="118"/>
      <c r="AS268" s="119"/>
      <c r="AT268" s="120"/>
      <c r="AU268" s="120"/>
      <c r="AV268" s="120"/>
      <c r="AW268" s="120"/>
      <c r="AX268" s="121"/>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row>
    <row r="269" spans="1:251" s="34" customFormat="1" ht="18.75" customHeight="1">
      <c r="A269" s="37"/>
      <c r="B269" s="36"/>
      <c r="C269" s="122" t="s">
        <v>121</v>
      </c>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6"/>
      <c r="AA269" s="116">
        <v>103200</v>
      </c>
      <c r="AB269" s="117"/>
      <c r="AC269" s="117"/>
      <c r="AD269" s="117"/>
      <c r="AE269" s="117"/>
      <c r="AF269" s="117"/>
      <c r="AG269" s="117"/>
      <c r="AH269" s="117"/>
      <c r="AI269" s="118"/>
      <c r="AJ269" s="116">
        <v>313593</v>
      </c>
      <c r="AK269" s="117"/>
      <c r="AL269" s="117"/>
      <c r="AM269" s="117"/>
      <c r="AN269" s="117"/>
      <c r="AO269" s="117"/>
      <c r="AP269" s="117"/>
      <c r="AQ269" s="117"/>
      <c r="AR269" s="118"/>
      <c r="AS269" s="119"/>
      <c r="AT269" s="120"/>
      <c r="AU269" s="120"/>
      <c r="AV269" s="120"/>
      <c r="AW269" s="120"/>
      <c r="AX269" s="121"/>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row>
    <row r="270" spans="1:251" s="34" customFormat="1" ht="18.75" customHeight="1">
      <c r="A270" s="37"/>
      <c r="B270" s="36"/>
      <c r="C270" s="122" t="s">
        <v>120</v>
      </c>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6"/>
      <c r="AA270" s="116">
        <v>264796</v>
      </c>
      <c r="AB270" s="117"/>
      <c r="AC270" s="117"/>
      <c r="AD270" s="117"/>
      <c r="AE270" s="117"/>
      <c r="AF270" s="117"/>
      <c r="AG270" s="117"/>
      <c r="AH270" s="117"/>
      <c r="AI270" s="118"/>
      <c r="AJ270" s="116">
        <v>251192</v>
      </c>
      <c r="AK270" s="117"/>
      <c r="AL270" s="117"/>
      <c r="AM270" s="117"/>
      <c r="AN270" s="117"/>
      <c r="AO270" s="117"/>
      <c r="AP270" s="117"/>
      <c r="AQ270" s="117"/>
      <c r="AR270" s="118"/>
      <c r="AS270" s="119"/>
      <c r="AT270" s="120"/>
      <c r="AU270" s="120"/>
      <c r="AV270" s="120"/>
      <c r="AW270" s="120"/>
      <c r="AX270" s="121"/>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row>
    <row r="271" spans="1:251" s="34" customFormat="1" ht="18.75" customHeight="1">
      <c r="A271" s="37"/>
      <c r="B271" s="36"/>
      <c r="C271" s="122" t="s">
        <v>119</v>
      </c>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6"/>
      <c r="AA271" s="116">
        <v>166955</v>
      </c>
      <c r="AB271" s="117"/>
      <c r="AC271" s="117"/>
      <c r="AD271" s="117"/>
      <c r="AE271" s="117"/>
      <c r="AF271" s="117"/>
      <c r="AG271" s="117"/>
      <c r="AH271" s="117"/>
      <c r="AI271" s="118"/>
      <c r="AJ271" s="116">
        <v>200590</v>
      </c>
      <c r="AK271" s="117"/>
      <c r="AL271" s="117"/>
      <c r="AM271" s="117"/>
      <c r="AN271" s="117"/>
      <c r="AO271" s="117"/>
      <c r="AP271" s="117"/>
      <c r="AQ271" s="117"/>
      <c r="AR271" s="118"/>
      <c r="AS271" s="119"/>
      <c r="AT271" s="120"/>
      <c r="AU271" s="120"/>
      <c r="AV271" s="120"/>
      <c r="AW271" s="120"/>
      <c r="AX271" s="121"/>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c r="HA271" s="33"/>
      <c r="HB271" s="33"/>
      <c r="HC271" s="33"/>
      <c r="HD271" s="33"/>
      <c r="HE271" s="33"/>
      <c r="HF271" s="33"/>
      <c r="HG271" s="33"/>
      <c r="HH271" s="33"/>
      <c r="HI271" s="33"/>
      <c r="HJ271" s="33"/>
      <c r="HK271" s="33"/>
      <c r="HL271" s="33"/>
      <c r="HM271" s="33"/>
      <c r="HN271" s="33"/>
      <c r="HO271" s="33"/>
      <c r="HP271" s="33"/>
      <c r="HQ271" s="33"/>
      <c r="HR271" s="33"/>
      <c r="HS271" s="33"/>
      <c r="HT271" s="33"/>
      <c r="HU271" s="33"/>
      <c r="HV271" s="33"/>
      <c r="HW271" s="33"/>
      <c r="HX271" s="33"/>
      <c r="HY271" s="33"/>
      <c r="HZ271" s="33"/>
      <c r="IA271" s="33"/>
      <c r="IB271" s="33"/>
      <c r="IC271" s="33"/>
      <c r="ID271" s="33"/>
      <c r="IE271" s="33"/>
      <c r="IF271" s="33"/>
      <c r="IG271" s="33"/>
      <c r="IH271" s="33"/>
      <c r="II271" s="33"/>
      <c r="IJ271" s="33"/>
      <c r="IK271" s="33"/>
      <c r="IL271" s="33"/>
      <c r="IM271" s="33"/>
      <c r="IN271" s="33"/>
      <c r="IO271" s="33"/>
      <c r="IP271" s="33"/>
      <c r="IQ271" s="33"/>
    </row>
    <row r="272" spans="1:251" s="34" customFormat="1" ht="18.75" customHeight="1">
      <c r="A272" s="37"/>
      <c r="B272" s="36"/>
      <c r="C272" s="122" t="s">
        <v>118</v>
      </c>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6"/>
      <c r="AA272" s="116">
        <v>99431</v>
      </c>
      <c r="AB272" s="117"/>
      <c r="AC272" s="117"/>
      <c r="AD272" s="117"/>
      <c r="AE272" s="117"/>
      <c r="AF272" s="117"/>
      <c r="AG272" s="117"/>
      <c r="AH272" s="117"/>
      <c r="AI272" s="118"/>
      <c r="AJ272" s="116">
        <v>99747</v>
      </c>
      <c r="AK272" s="117"/>
      <c r="AL272" s="117"/>
      <c r="AM272" s="117"/>
      <c r="AN272" s="117"/>
      <c r="AO272" s="117"/>
      <c r="AP272" s="117"/>
      <c r="AQ272" s="117"/>
      <c r="AR272" s="118"/>
      <c r="AS272" s="119"/>
      <c r="AT272" s="120"/>
      <c r="AU272" s="120"/>
      <c r="AV272" s="120"/>
      <c r="AW272" s="120"/>
      <c r="AX272" s="121"/>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row>
    <row r="273" spans="1:251" s="34" customFormat="1" ht="18.75" customHeight="1">
      <c r="A273" s="37"/>
      <c r="B273" s="36"/>
      <c r="C273" s="122" t="s">
        <v>117</v>
      </c>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6"/>
      <c r="AA273" s="116">
        <v>98184</v>
      </c>
      <c r="AB273" s="117"/>
      <c r="AC273" s="117"/>
      <c r="AD273" s="117"/>
      <c r="AE273" s="117"/>
      <c r="AF273" s="117"/>
      <c r="AG273" s="117"/>
      <c r="AH273" s="117"/>
      <c r="AI273" s="118"/>
      <c r="AJ273" s="116">
        <v>93966</v>
      </c>
      <c r="AK273" s="117"/>
      <c r="AL273" s="117"/>
      <c r="AM273" s="117"/>
      <c r="AN273" s="117"/>
      <c r="AO273" s="117"/>
      <c r="AP273" s="117"/>
      <c r="AQ273" s="117"/>
      <c r="AR273" s="118"/>
      <c r="AS273" s="119"/>
      <c r="AT273" s="120"/>
      <c r="AU273" s="120"/>
      <c r="AV273" s="120"/>
      <c r="AW273" s="120"/>
      <c r="AX273" s="121"/>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row>
    <row r="274" spans="1:251" s="34" customFormat="1" ht="18.75" customHeight="1">
      <c r="A274" s="37"/>
      <c r="B274" s="36"/>
      <c r="C274" s="122" t="s">
        <v>116</v>
      </c>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6"/>
      <c r="AA274" s="116">
        <v>46958</v>
      </c>
      <c r="AB274" s="117"/>
      <c r="AC274" s="117"/>
      <c r="AD274" s="117"/>
      <c r="AE274" s="117"/>
      <c r="AF274" s="117"/>
      <c r="AG274" s="117"/>
      <c r="AH274" s="117"/>
      <c r="AI274" s="118"/>
      <c r="AJ274" s="116">
        <v>34998</v>
      </c>
      <c r="AK274" s="117"/>
      <c r="AL274" s="117"/>
      <c r="AM274" s="117"/>
      <c r="AN274" s="117"/>
      <c r="AO274" s="117"/>
      <c r="AP274" s="117"/>
      <c r="AQ274" s="117"/>
      <c r="AR274" s="118"/>
      <c r="AS274" s="119"/>
      <c r="AT274" s="120"/>
      <c r="AU274" s="120"/>
      <c r="AV274" s="120"/>
      <c r="AW274" s="120"/>
      <c r="AX274" s="121"/>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row>
    <row r="275" spans="1:251" s="34" customFormat="1" ht="18.75" customHeight="1" thickBot="1">
      <c r="A275" s="35"/>
      <c r="B275" s="107" t="s">
        <v>70</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9"/>
      <c r="AA275" s="110">
        <f>SUM($AA$266:$AA$274)</f>
        <v>2654004</v>
      </c>
      <c r="AB275" s="111"/>
      <c r="AC275" s="111"/>
      <c r="AD275" s="111"/>
      <c r="AE275" s="111"/>
      <c r="AF275" s="111"/>
      <c r="AG275" s="111"/>
      <c r="AH275" s="111"/>
      <c r="AI275" s="112"/>
      <c r="AJ275" s="110">
        <f>SUM($AJ$266:$AJ$274)</f>
        <v>3114385</v>
      </c>
      <c r="AK275" s="111"/>
      <c r="AL275" s="111"/>
      <c r="AM275" s="111"/>
      <c r="AN275" s="111"/>
      <c r="AO275" s="111"/>
      <c r="AP275" s="111"/>
      <c r="AQ275" s="111"/>
      <c r="AR275" s="112"/>
      <c r="AS275" s="113"/>
      <c r="AT275" s="114"/>
      <c r="AU275" s="114"/>
      <c r="AV275" s="114"/>
      <c r="AW275" s="114"/>
      <c r="AX275" s="115"/>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row>
    <row r="277" spans="1:251" ht="18.75">
      <c r="A277" s="57" t="s">
        <v>83</v>
      </c>
      <c r="AW277" s="55"/>
      <c r="AX277" s="56"/>
      <c r="AY277" s="55"/>
    </row>
    <row r="279" spans="1:251" ht="13.5">
      <c r="B279" s="125" t="s">
        <v>66</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row>
    <row r="280" spans="1:251">
      <c r="Z280" s="54"/>
      <c r="AD280" s="54"/>
      <c r="AE280" s="54"/>
      <c r="AF280" s="54"/>
      <c r="AG280" s="54"/>
      <c r="AH280" s="54"/>
      <c r="AI280" s="54"/>
      <c r="AO280" s="54"/>
    </row>
    <row r="281" spans="1:251" ht="13.5" thickBot="1">
      <c r="Z281" s="54"/>
      <c r="AD281" s="54"/>
      <c r="AE281" s="54"/>
      <c r="AF281" s="54"/>
      <c r="AG281" s="54"/>
      <c r="AH281" s="54"/>
      <c r="AI281" s="54"/>
      <c r="AO281" s="54"/>
      <c r="DI281" s="52"/>
    </row>
    <row r="282" spans="1:251" ht="24.75" customHeight="1" thickBot="1">
      <c r="B282" s="127" t="s">
        <v>82</v>
      </c>
      <c r="C282" s="128"/>
      <c r="D282" s="128"/>
      <c r="E282" s="128"/>
      <c r="F282" s="128"/>
      <c r="G282" s="128"/>
      <c r="H282" s="129" t="s">
        <v>115</v>
      </c>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1"/>
      <c r="DI282" s="52"/>
    </row>
    <row r="283" spans="1:251" ht="14.25">
      <c r="B283" s="49"/>
      <c r="C283" s="49"/>
      <c r="D283" s="49"/>
      <c r="E283" s="49"/>
      <c r="F283" s="49"/>
      <c r="G283" s="49"/>
      <c r="H283" s="37"/>
      <c r="I283" s="37"/>
      <c r="J283" s="37"/>
      <c r="K283" s="37"/>
      <c r="L283" s="42"/>
      <c r="M283" s="42"/>
      <c r="N283" s="42"/>
      <c r="O283" s="42"/>
      <c r="P283" s="37"/>
      <c r="Q283" s="37"/>
      <c r="R283" s="37"/>
      <c r="S283" s="37"/>
      <c r="T283" s="37"/>
      <c r="U283" s="37"/>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DI283" s="52"/>
    </row>
    <row r="284" spans="1:251" ht="15" thickBot="1">
      <c r="A284" s="53"/>
      <c r="B284" s="41" t="s">
        <v>80</v>
      </c>
      <c r="C284" s="37"/>
      <c r="D284" s="37"/>
      <c r="E284" s="37"/>
      <c r="F284" s="37"/>
      <c r="G284" s="37"/>
      <c r="H284" s="37"/>
      <c r="I284" s="37"/>
      <c r="J284" s="37"/>
      <c r="K284" s="37"/>
      <c r="L284" s="42"/>
      <c r="M284" s="42"/>
      <c r="N284" s="42"/>
      <c r="O284" s="42"/>
      <c r="P284" s="37"/>
      <c r="Q284" s="37"/>
      <c r="R284" s="37"/>
      <c r="S284" s="37"/>
      <c r="T284" s="37"/>
      <c r="U284" s="37"/>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DI284" s="52"/>
    </row>
    <row r="285" spans="1:251" ht="14.25">
      <c r="A285" s="37"/>
      <c r="B285" s="51"/>
      <c r="C285" s="49"/>
      <c r="D285" s="49"/>
      <c r="E285" s="49"/>
      <c r="F285" s="49"/>
      <c r="G285" s="49"/>
      <c r="H285" s="49"/>
      <c r="I285" s="49"/>
      <c r="J285" s="49"/>
      <c r="K285" s="49"/>
      <c r="L285" s="50"/>
      <c r="M285" s="50"/>
      <c r="N285" s="50"/>
      <c r="O285" s="50"/>
      <c r="P285" s="49"/>
      <c r="Q285" s="49"/>
      <c r="R285" s="49"/>
      <c r="S285" s="49"/>
      <c r="T285" s="49"/>
      <c r="U285" s="49"/>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7"/>
    </row>
    <row r="286" spans="1:251" ht="12" customHeight="1">
      <c r="A286" s="37"/>
      <c r="B286" s="132" t="s">
        <v>162</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251" ht="12" customHeight="1">
      <c r="A287" s="37"/>
      <c r="B287" s="132"/>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251" ht="12" customHeight="1">
      <c r="A288" s="37"/>
      <c r="B288" s="132"/>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113" ht="12" customHeight="1">
      <c r="A289" s="37"/>
      <c r="B289" s="132"/>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113" ht="12" customHeight="1">
      <c r="A290" s="37"/>
      <c r="B290" s="132"/>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c r="BC290" s="34"/>
    </row>
    <row r="291" spans="1:113" ht="12" customHeight="1">
      <c r="A291" s="37"/>
      <c r="B291" s="132"/>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113" ht="12" customHeight="1">
      <c r="A292" s="37"/>
      <c r="B292" s="132"/>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113" ht="12" customHeight="1">
      <c r="A293" s="37"/>
      <c r="B293" s="132"/>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113" ht="15" thickBot="1">
      <c r="A294" s="35"/>
      <c r="B294" s="46"/>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4"/>
    </row>
    <row r="295" spans="1:113">
      <c r="B295" s="43"/>
    </row>
    <row r="296" spans="1:113" ht="15" thickBot="1">
      <c r="A296" s="53"/>
      <c r="B296" s="41" t="s">
        <v>79</v>
      </c>
      <c r="C296" s="37"/>
      <c r="D296" s="37"/>
      <c r="E296" s="37"/>
      <c r="F296" s="37"/>
      <c r="G296" s="37"/>
      <c r="H296" s="37"/>
      <c r="I296" s="37"/>
      <c r="J296" s="37"/>
      <c r="K296" s="37"/>
      <c r="L296" s="42"/>
      <c r="M296" s="42"/>
      <c r="N296" s="42"/>
      <c r="O296" s="42"/>
      <c r="P296" s="37"/>
      <c r="Q296" s="37"/>
      <c r="R296" s="37"/>
      <c r="S296" s="37"/>
      <c r="T296" s="37"/>
      <c r="U296" s="37"/>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DI296" s="52"/>
    </row>
    <row r="297" spans="1:113" ht="14.25">
      <c r="A297" s="37"/>
      <c r="B297" s="51"/>
      <c r="C297" s="49"/>
      <c r="D297" s="49"/>
      <c r="E297" s="49"/>
      <c r="F297" s="49"/>
      <c r="G297" s="49"/>
      <c r="H297" s="49"/>
      <c r="I297" s="49"/>
      <c r="J297" s="49"/>
      <c r="K297" s="49"/>
      <c r="L297" s="50"/>
      <c r="M297" s="50"/>
      <c r="N297" s="50"/>
      <c r="O297" s="50"/>
      <c r="P297" s="49"/>
      <c r="Q297" s="49"/>
      <c r="R297" s="49"/>
      <c r="S297" s="49"/>
      <c r="T297" s="49"/>
      <c r="U297" s="49"/>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7"/>
    </row>
    <row r="298" spans="1:113" ht="12" customHeight="1">
      <c r="A298" s="37"/>
      <c r="B298" s="132" t="s">
        <v>114</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113" ht="12" customHeight="1">
      <c r="A299" s="37"/>
      <c r="B299" s="132"/>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113" ht="12" customHeight="1">
      <c r="A300" s="37"/>
      <c r="B300" s="132"/>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113" ht="12" customHeight="1">
      <c r="A301" s="37"/>
      <c r="B301" s="132"/>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113" ht="12" customHeight="1">
      <c r="A302" s="37"/>
      <c r="B302" s="132"/>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c r="BC302" s="34"/>
    </row>
    <row r="303" spans="1:113" ht="12" customHeight="1">
      <c r="A303" s="37"/>
      <c r="B303" s="132"/>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113" ht="12" customHeight="1">
      <c r="A304" s="37"/>
      <c r="B304" s="132"/>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c r="AV304" s="133"/>
      <c r="AW304" s="133"/>
      <c r="AX304" s="134"/>
    </row>
    <row r="305" spans="1:251" ht="12" customHeight="1">
      <c r="A305" s="37"/>
      <c r="B305" s="132"/>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251" ht="15" thickBot="1">
      <c r="A306" s="35"/>
      <c r="B306" s="46"/>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4"/>
    </row>
    <row r="307" spans="1:251">
      <c r="B307" s="43"/>
    </row>
    <row r="308" spans="1:251" ht="14.25">
      <c r="B308" s="41" t="s">
        <v>77</v>
      </c>
      <c r="C308" s="37"/>
      <c r="D308" s="37"/>
      <c r="E308" s="37"/>
      <c r="F308" s="37"/>
      <c r="G308" s="37"/>
      <c r="H308" s="37"/>
      <c r="I308" s="37"/>
      <c r="J308" s="37"/>
      <c r="K308" s="37"/>
      <c r="L308" s="42"/>
      <c r="M308" s="42"/>
      <c r="N308" s="42"/>
      <c r="O308" s="42"/>
      <c r="P308" s="37"/>
      <c r="Q308" s="37"/>
      <c r="R308" s="37"/>
      <c r="S308" s="37"/>
      <c r="T308" s="37"/>
      <c r="U308" s="37"/>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row>
    <row r="309" spans="1:251" ht="15" thickBot="1">
      <c r="B309" s="37"/>
      <c r="C309" s="37"/>
      <c r="D309" s="37"/>
      <c r="E309" s="37"/>
      <c r="F309" s="37"/>
      <c r="G309" s="37"/>
      <c r="H309" s="37"/>
      <c r="I309" s="37"/>
      <c r="J309" s="37"/>
      <c r="K309" s="37"/>
      <c r="L309" s="42"/>
      <c r="M309" s="42"/>
      <c r="N309" s="42"/>
      <c r="O309" s="42"/>
      <c r="P309" s="37"/>
      <c r="Q309" s="37"/>
      <c r="R309" s="37"/>
      <c r="S309" s="37"/>
      <c r="T309" s="37"/>
      <c r="U309" s="37"/>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0" t="s">
        <v>76</v>
      </c>
    </row>
    <row r="310" spans="1:251" s="34" customFormat="1" ht="13.5" customHeight="1">
      <c r="A310" s="37"/>
      <c r="B310" s="135" t="s">
        <v>75</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7"/>
      <c r="AA310" s="141" t="s">
        <v>74</v>
      </c>
      <c r="AB310" s="136"/>
      <c r="AC310" s="136"/>
      <c r="AD310" s="136"/>
      <c r="AE310" s="136"/>
      <c r="AF310" s="136"/>
      <c r="AG310" s="136"/>
      <c r="AH310" s="136"/>
      <c r="AI310" s="137"/>
      <c r="AJ310" s="141" t="s">
        <v>73</v>
      </c>
      <c r="AK310" s="136"/>
      <c r="AL310" s="136"/>
      <c r="AM310" s="136"/>
      <c r="AN310" s="136"/>
      <c r="AO310" s="136"/>
      <c r="AP310" s="136"/>
      <c r="AQ310" s="136"/>
      <c r="AR310" s="137"/>
      <c r="AS310" s="141" t="s">
        <v>72</v>
      </c>
      <c r="AT310" s="136"/>
      <c r="AU310" s="136"/>
      <c r="AV310" s="136"/>
      <c r="AW310" s="136"/>
      <c r="AX310" s="14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c r="DM310" s="33"/>
      <c r="DN310" s="33"/>
      <c r="DO310" s="33"/>
      <c r="DP310" s="33"/>
      <c r="DQ310" s="33"/>
      <c r="DR310" s="33"/>
      <c r="DS310" s="33"/>
      <c r="DT310" s="33"/>
      <c r="DU310" s="33"/>
      <c r="DV310" s="33"/>
      <c r="DW310" s="33"/>
      <c r="DX310" s="33"/>
      <c r="DY310" s="33"/>
      <c r="DZ310" s="33"/>
      <c r="EA310" s="33"/>
      <c r="EB310" s="33"/>
      <c r="EC310" s="33"/>
      <c r="ED310" s="33"/>
      <c r="EE310" s="33"/>
      <c r="EF310" s="33"/>
      <c r="EG310" s="33"/>
      <c r="EH310" s="33"/>
      <c r="EI310" s="33"/>
      <c r="EJ310" s="33"/>
      <c r="EK310" s="33"/>
      <c r="EL310" s="33"/>
      <c r="EM310" s="33"/>
      <c r="EN310" s="33"/>
      <c r="EO310" s="33"/>
      <c r="EP310" s="33"/>
      <c r="EQ310" s="33"/>
      <c r="ER310" s="33"/>
      <c r="ES310" s="33"/>
      <c r="ET310" s="33"/>
      <c r="EU310" s="33"/>
      <c r="EV310" s="33"/>
      <c r="EW310" s="33"/>
      <c r="EX310" s="33"/>
      <c r="EY310" s="33"/>
      <c r="EZ310" s="33"/>
      <c r="FA310" s="33"/>
      <c r="FB310" s="33"/>
      <c r="FC310" s="33"/>
      <c r="FD310" s="33"/>
      <c r="FE310" s="33"/>
      <c r="FF310" s="33"/>
      <c r="FG310" s="33"/>
      <c r="FH310" s="33"/>
      <c r="FI310" s="33"/>
      <c r="FJ310" s="33"/>
      <c r="FK310" s="33"/>
      <c r="FL310" s="33"/>
      <c r="FM310" s="33"/>
      <c r="FN310" s="33"/>
      <c r="FO310" s="33"/>
      <c r="FP310" s="33"/>
      <c r="FQ310" s="33"/>
      <c r="FR310" s="33"/>
      <c r="FS310" s="33"/>
      <c r="FT310" s="33"/>
      <c r="FU310" s="33"/>
      <c r="FV310" s="33"/>
      <c r="FW310" s="33"/>
      <c r="FX310" s="33"/>
      <c r="FY310" s="33"/>
      <c r="FZ310" s="33"/>
      <c r="GA310" s="33"/>
      <c r="GB310" s="33"/>
      <c r="GC310" s="33"/>
      <c r="GD310" s="33"/>
      <c r="GE310" s="33"/>
      <c r="GF310" s="33"/>
      <c r="GG310" s="33"/>
      <c r="GH310" s="33"/>
      <c r="GI310" s="33"/>
      <c r="GJ310" s="33"/>
      <c r="GK310" s="33"/>
      <c r="GL310" s="33"/>
      <c r="GM310" s="33"/>
      <c r="GN310" s="33"/>
      <c r="GO310" s="33"/>
      <c r="GP310" s="33"/>
      <c r="GQ310" s="33"/>
      <c r="GR310" s="33"/>
      <c r="GS310" s="33"/>
      <c r="GT310" s="33"/>
      <c r="GU310" s="33"/>
      <c r="GV310" s="33"/>
      <c r="GW310" s="33"/>
      <c r="GX310" s="33"/>
      <c r="GY310" s="33"/>
      <c r="GZ310" s="33"/>
      <c r="HA310" s="33"/>
      <c r="HB310" s="33"/>
      <c r="HC310" s="33"/>
      <c r="HD310" s="33"/>
      <c r="HE310" s="33"/>
      <c r="HF310" s="33"/>
      <c r="HG310" s="33"/>
      <c r="HH310" s="33"/>
      <c r="HI310" s="33"/>
      <c r="HJ310" s="33"/>
      <c r="HK310" s="33"/>
      <c r="HL310" s="33"/>
      <c r="HM310" s="33"/>
      <c r="HN310" s="33"/>
      <c r="HO310" s="33"/>
      <c r="HP310" s="33"/>
      <c r="HQ310" s="33"/>
      <c r="HR310" s="33"/>
      <c r="HS310" s="33"/>
      <c r="HT310" s="33"/>
      <c r="HU310" s="33"/>
      <c r="HV310" s="33"/>
      <c r="HW310" s="33"/>
      <c r="HX310" s="33"/>
      <c r="HY310" s="33"/>
      <c r="HZ310" s="33"/>
      <c r="IA310" s="33"/>
      <c r="IB310" s="33"/>
      <c r="IC310" s="33"/>
      <c r="ID310" s="33"/>
      <c r="IE310" s="33"/>
      <c r="IF310" s="33"/>
      <c r="IG310" s="33"/>
      <c r="IH310" s="33"/>
      <c r="II310" s="33"/>
      <c r="IJ310" s="33"/>
      <c r="IK310" s="33"/>
      <c r="IL310" s="33"/>
      <c r="IM310" s="33"/>
      <c r="IN310" s="33"/>
      <c r="IO310" s="33"/>
      <c r="IP310" s="33"/>
      <c r="IQ310" s="33"/>
    </row>
    <row r="311" spans="1:251" s="34" customFormat="1" ht="13.5">
      <c r="A311" s="37"/>
      <c r="B311" s="138"/>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40"/>
      <c r="AA311" s="142"/>
      <c r="AB311" s="139"/>
      <c r="AC311" s="139"/>
      <c r="AD311" s="139"/>
      <c r="AE311" s="139"/>
      <c r="AF311" s="139"/>
      <c r="AG311" s="139"/>
      <c r="AH311" s="139"/>
      <c r="AI311" s="140"/>
      <c r="AJ311" s="142"/>
      <c r="AK311" s="139"/>
      <c r="AL311" s="139"/>
      <c r="AM311" s="139"/>
      <c r="AN311" s="139"/>
      <c r="AO311" s="139"/>
      <c r="AP311" s="139"/>
      <c r="AQ311" s="139"/>
      <c r="AR311" s="140"/>
      <c r="AS311" s="142"/>
      <c r="AT311" s="139"/>
      <c r="AU311" s="139"/>
      <c r="AV311" s="139"/>
      <c r="AW311" s="139"/>
      <c r="AX311" s="144"/>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c r="DM311" s="33"/>
      <c r="DN311" s="33"/>
      <c r="DO311" s="33"/>
      <c r="DP311" s="33"/>
      <c r="DQ311" s="33"/>
      <c r="DR311" s="33"/>
      <c r="DS311" s="33"/>
      <c r="DT311" s="33"/>
      <c r="DU311" s="33"/>
      <c r="DV311" s="33"/>
      <c r="DW311" s="33"/>
      <c r="DX311" s="33"/>
      <c r="DY311" s="33"/>
      <c r="DZ311" s="33"/>
      <c r="EA311" s="33"/>
      <c r="EB311" s="33"/>
      <c r="EC311" s="33"/>
      <c r="ED311" s="33"/>
      <c r="EE311" s="33"/>
      <c r="EF311" s="33"/>
      <c r="EG311" s="33"/>
      <c r="EH311" s="33"/>
      <c r="EI311" s="33"/>
      <c r="EJ311" s="33"/>
      <c r="EK311" s="33"/>
      <c r="EL311" s="33"/>
      <c r="EM311" s="33"/>
      <c r="EN311" s="33"/>
      <c r="EO311" s="33"/>
      <c r="EP311" s="33"/>
      <c r="EQ311" s="33"/>
      <c r="ER311" s="33"/>
      <c r="ES311" s="33"/>
      <c r="ET311" s="33"/>
      <c r="EU311" s="33"/>
      <c r="EV311" s="33"/>
      <c r="EW311" s="33"/>
      <c r="EX311" s="33"/>
      <c r="EY311" s="33"/>
      <c r="EZ311" s="33"/>
      <c r="FA311" s="33"/>
      <c r="FB311" s="33"/>
      <c r="FC311" s="33"/>
      <c r="FD311" s="33"/>
      <c r="FE311" s="33"/>
      <c r="FF311" s="33"/>
      <c r="FG311" s="33"/>
      <c r="FH311" s="33"/>
      <c r="FI311" s="33"/>
      <c r="FJ311" s="33"/>
      <c r="FK311" s="33"/>
      <c r="FL311" s="33"/>
      <c r="FM311" s="33"/>
      <c r="FN311" s="33"/>
      <c r="FO311" s="33"/>
      <c r="FP311" s="33"/>
      <c r="FQ311" s="33"/>
      <c r="FR311" s="33"/>
      <c r="FS311" s="33"/>
      <c r="FT311" s="33"/>
      <c r="FU311" s="33"/>
      <c r="FV311" s="33"/>
      <c r="FW311" s="33"/>
      <c r="FX311" s="33"/>
      <c r="FY311" s="33"/>
      <c r="FZ311" s="33"/>
      <c r="GA311" s="33"/>
      <c r="GB311" s="33"/>
      <c r="GC311" s="33"/>
      <c r="GD311" s="33"/>
      <c r="GE311" s="33"/>
      <c r="GF311" s="33"/>
      <c r="GG311" s="33"/>
      <c r="GH311" s="33"/>
      <c r="GI311" s="33"/>
      <c r="GJ311" s="33"/>
      <c r="GK311" s="33"/>
      <c r="GL311" s="33"/>
      <c r="GM311" s="33"/>
      <c r="GN311" s="33"/>
      <c r="GO311" s="33"/>
      <c r="GP311" s="33"/>
      <c r="GQ311" s="33"/>
      <c r="GR311" s="33"/>
      <c r="GS311" s="33"/>
      <c r="GT311" s="33"/>
      <c r="GU311" s="33"/>
      <c r="GV311" s="33"/>
      <c r="GW311" s="33"/>
      <c r="GX311" s="33"/>
      <c r="GY311" s="33"/>
      <c r="GZ311" s="33"/>
      <c r="HA311" s="33"/>
      <c r="HB311" s="33"/>
      <c r="HC311" s="33"/>
      <c r="HD311" s="33"/>
      <c r="HE311" s="33"/>
      <c r="HF311" s="33"/>
      <c r="HG311" s="33"/>
      <c r="HH311" s="33"/>
      <c r="HI311" s="33"/>
      <c r="HJ311" s="33"/>
      <c r="HK311" s="33"/>
      <c r="HL311" s="33"/>
      <c r="HM311" s="33"/>
      <c r="HN311" s="33"/>
      <c r="HO311" s="33"/>
      <c r="HP311" s="33"/>
      <c r="HQ311" s="33"/>
      <c r="HR311" s="33"/>
      <c r="HS311" s="33"/>
      <c r="HT311" s="33"/>
      <c r="HU311" s="33"/>
      <c r="HV311" s="33"/>
      <c r="HW311" s="33"/>
      <c r="HX311" s="33"/>
      <c r="HY311" s="33"/>
      <c r="HZ311" s="33"/>
      <c r="IA311" s="33"/>
      <c r="IB311" s="33"/>
      <c r="IC311" s="33"/>
      <c r="ID311" s="33"/>
      <c r="IE311" s="33"/>
      <c r="IF311" s="33"/>
      <c r="IG311" s="33"/>
      <c r="IH311" s="33"/>
      <c r="II311" s="33"/>
      <c r="IJ311" s="33"/>
      <c r="IK311" s="33"/>
      <c r="IL311" s="33"/>
      <c r="IM311" s="33"/>
      <c r="IN311" s="33"/>
      <c r="IO311" s="33"/>
      <c r="IP311" s="33"/>
      <c r="IQ311" s="33"/>
    </row>
    <row r="312" spans="1:251" s="34" customFormat="1" ht="18.75" customHeight="1">
      <c r="A312" s="37"/>
      <c r="B312" s="36"/>
      <c r="C312" s="122" t="s">
        <v>113</v>
      </c>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6"/>
      <c r="AA312" s="116">
        <v>1347598</v>
      </c>
      <c r="AB312" s="117"/>
      <c r="AC312" s="117"/>
      <c r="AD312" s="117"/>
      <c r="AE312" s="117"/>
      <c r="AF312" s="117"/>
      <c r="AG312" s="117"/>
      <c r="AH312" s="117"/>
      <c r="AI312" s="118"/>
      <c r="AJ312" s="116">
        <v>1765163</v>
      </c>
      <c r="AK312" s="117"/>
      <c r="AL312" s="117"/>
      <c r="AM312" s="117"/>
      <c r="AN312" s="117"/>
      <c r="AO312" s="117"/>
      <c r="AP312" s="117"/>
      <c r="AQ312" s="117"/>
      <c r="AR312" s="118"/>
      <c r="AS312" s="119"/>
      <c r="AT312" s="147"/>
      <c r="AU312" s="147"/>
      <c r="AV312" s="147"/>
      <c r="AW312" s="147"/>
      <c r="AX312" s="148"/>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33"/>
      <c r="EE312" s="33"/>
      <c r="EF312" s="33"/>
      <c r="EG312" s="33"/>
      <c r="EH312" s="33"/>
      <c r="EI312" s="33"/>
      <c r="EJ312" s="33"/>
      <c r="EK312" s="33"/>
      <c r="EL312" s="33"/>
      <c r="EM312" s="33"/>
      <c r="EN312" s="33"/>
      <c r="EO312" s="33"/>
      <c r="EP312" s="33"/>
      <c r="EQ312" s="33"/>
      <c r="ER312" s="33"/>
      <c r="ES312" s="33"/>
      <c r="ET312" s="33"/>
      <c r="EU312" s="33"/>
      <c r="EV312" s="33"/>
      <c r="EW312" s="33"/>
      <c r="EX312" s="33"/>
      <c r="EY312" s="33"/>
      <c r="EZ312" s="33"/>
      <c r="FA312" s="33"/>
      <c r="FB312" s="33"/>
      <c r="FC312" s="33"/>
      <c r="FD312" s="33"/>
      <c r="FE312" s="33"/>
      <c r="FF312" s="33"/>
      <c r="FG312" s="33"/>
      <c r="FH312" s="33"/>
      <c r="FI312" s="33"/>
      <c r="FJ312" s="33"/>
      <c r="FK312" s="33"/>
      <c r="FL312" s="33"/>
      <c r="FM312" s="33"/>
      <c r="FN312" s="33"/>
      <c r="FO312" s="33"/>
      <c r="FP312" s="33"/>
      <c r="FQ312" s="33"/>
      <c r="FR312" s="33"/>
      <c r="FS312" s="33"/>
      <c r="FT312" s="33"/>
      <c r="FU312" s="33"/>
      <c r="FV312" s="33"/>
      <c r="FW312" s="33"/>
      <c r="FX312" s="33"/>
      <c r="FY312" s="33"/>
      <c r="FZ312" s="33"/>
      <c r="GA312" s="33"/>
      <c r="GB312" s="33"/>
      <c r="GC312" s="33"/>
      <c r="GD312" s="33"/>
      <c r="GE312" s="33"/>
      <c r="GF312" s="33"/>
      <c r="GG312" s="33"/>
      <c r="GH312" s="33"/>
      <c r="GI312" s="33"/>
      <c r="GJ312" s="33"/>
      <c r="GK312" s="33"/>
      <c r="GL312" s="33"/>
      <c r="GM312" s="33"/>
      <c r="GN312" s="33"/>
      <c r="GO312" s="33"/>
      <c r="GP312" s="33"/>
      <c r="GQ312" s="33"/>
      <c r="GR312" s="33"/>
      <c r="GS312" s="33"/>
      <c r="GT312" s="33"/>
      <c r="GU312" s="33"/>
      <c r="GV312" s="33"/>
      <c r="GW312" s="33"/>
      <c r="GX312" s="33"/>
      <c r="GY312" s="33"/>
      <c r="GZ312" s="33"/>
      <c r="HA312" s="33"/>
      <c r="HB312" s="33"/>
      <c r="HC312" s="33"/>
      <c r="HD312" s="33"/>
      <c r="HE312" s="33"/>
      <c r="HF312" s="33"/>
      <c r="HG312" s="33"/>
      <c r="HH312" s="33"/>
      <c r="HI312" s="33"/>
      <c r="HJ312" s="33"/>
      <c r="HK312" s="33"/>
      <c r="HL312" s="33"/>
      <c r="HM312" s="33"/>
      <c r="HN312" s="33"/>
      <c r="HO312" s="33"/>
      <c r="HP312" s="33"/>
      <c r="HQ312" s="33"/>
      <c r="HR312" s="33"/>
      <c r="HS312" s="33"/>
      <c r="HT312" s="33"/>
      <c r="HU312" s="33"/>
      <c r="HV312" s="33"/>
      <c r="HW312" s="33"/>
      <c r="HX312" s="33"/>
      <c r="HY312" s="33"/>
      <c r="HZ312" s="33"/>
      <c r="IA312" s="33"/>
      <c r="IB312" s="33"/>
      <c r="IC312" s="33"/>
      <c r="ID312" s="33"/>
      <c r="IE312" s="33"/>
      <c r="IF312" s="33"/>
      <c r="IG312" s="33"/>
      <c r="IH312" s="33"/>
      <c r="II312" s="33"/>
      <c r="IJ312" s="33"/>
      <c r="IK312" s="33"/>
      <c r="IL312" s="33"/>
      <c r="IM312" s="33"/>
      <c r="IN312" s="33"/>
      <c r="IO312" s="33"/>
      <c r="IP312" s="33"/>
      <c r="IQ312" s="33"/>
    </row>
    <row r="313" spans="1:251" s="34" customFormat="1" ht="18.75" customHeight="1">
      <c r="A313" s="37"/>
      <c r="B313" s="36"/>
      <c r="C313" s="122" t="s">
        <v>112</v>
      </c>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6"/>
      <c r="AA313" s="116">
        <v>1520785</v>
      </c>
      <c r="AB313" s="117"/>
      <c r="AC313" s="117"/>
      <c r="AD313" s="117"/>
      <c r="AE313" s="117"/>
      <c r="AF313" s="117"/>
      <c r="AG313" s="117"/>
      <c r="AH313" s="117"/>
      <c r="AI313" s="118"/>
      <c r="AJ313" s="116">
        <v>1159214</v>
      </c>
      <c r="AK313" s="117"/>
      <c r="AL313" s="117"/>
      <c r="AM313" s="117"/>
      <c r="AN313" s="117"/>
      <c r="AO313" s="117"/>
      <c r="AP313" s="117"/>
      <c r="AQ313" s="117"/>
      <c r="AR313" s="118"/>
      <c r="AS313" s="119"/>
      <c r="AT313" s="147"/>
      <c r="AU313" s="147"/>
      <c r="AV313" s="147"/>
      <c r="AW313" s="147"/>
      <c r="AX313" s="148"/>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33"/>
      <c r="EE313" s="33"/>
      <c r="EF313" s="33"/>
      <c r="EG313" s="33"/>
      <c r="EH313" s="33"/>
      <c r="EI313" s="33"/>
      <c r="EJ313" s="33"/>
      <c r="EK313" s="33"/>
      <c r="EL313" s="33"/>
      <c r="EM313" s="33"/>
      <c r="EN313" s="33"/>
      <c r="EO313" s="33"/>
      <c r="EP313" s="33"/>
      <c r="EQ313" s="33"/>
      <c r="ER313" s="33"/>
      <c r="ES313" s="33"/>
      <c r="ET313" s="33"/>
      <c r="EU313" s="33"/>
      <c r="EV313" s="33"/>
      <c r="EW313" s="33"/>
      <c r="EX313" s="33"/>
      <c r="EY313" s="33"/>
      <c r="EZ313" s="33"/>
      <c r="FA313" s="33"/>
      <c r="FB313" s="33"/>
      <c r="FC313" s="33"/>
      <c r="FD313" s="33"/>
      <c r="FE313" s="33"/>
      <c r="FF313" s="33"/>
      <c r="FG313" s="33"/>
      <c r="FH313" s="33"/>
      <c r="FI313" s="33"/>
      <c r="FJ313" s="33"/>
      <c r="FK313" s="33"/>
      <c r="FL313" s="33"/>
      <c r="FM313" s="33"/>
      <c r="FN313" s="33"/>
      <c r="FO313" s="33"/>
      <c r="FP313" s="33"/>
      <c r="FQ313" s="33"/>
      <c r="FR313" s="33"/>
      <c r="FS313" s="33"/>
      <c r="FT313" s="33"/>
      <c r="FU313" s="33"/>
      <c r="FV313" s="33"/>
      <c r="FW313" s="33"/>
      <c r="FX313" s="33"/>
      <c r="FY313" s="33"/>
      <c r="FZ313" s="33"/>
      <c r="GA313" s="33"/>
      <c r="GB313" s="33"/>
      <c r="GC313" s="33"/>
      <c r="GD313" s="33"/>
      <c r="GE313" s="33"/>
      <c r="GF313" s="33"/>
      <c r="GG313" s="33"/>
      <c r="GH313" s="33"/>
      <c r="GI313" s="33"/>
      <c r="GJ313" s="33"/>
      <c r="GK313" s="33"/>
      <c r="GL313" s="33"/>
      <c r="GM313" s="33"/>
      <c r="GN313" s="33"/>
      <c r="GO313" s="33"/>
      <c r="GP313" s="33"/>
      <c r="GQ313" s="33"/>
      <c r="GR313" s="33"/>
      <c r="GS313" s="33"/>
      <c r="GT313" s="33"/>
      <c r="GU313" s="33"/>
      <c r="GV313" s="33"/>
      <c r="GW313" s="33"/>
      <c r="GX313" s="33"/>
      <c r="GY313" s="33"/>
      <c r="GZ313" s="33"/>
      <c r="HA313" s="33"/>
      <c r="HB313" s="33"/>
      <c r="HC313" s="33"/>
      <c r="HD313" s="33"/>
      <c r="HE313" s="33"/>
      <c r="HF313" s="33"/>
      <c r="HG313" s="33"/>
      <c r="HH313" s="33"/>
      <c r="HI313" s="33"/>
      <c r="HJ313" s="33"/>
      <c r="HK313" s="33"/>
      <c r="HL313" s="33"/>
      <c r="HM313" s="33"/>
      <c r="HN313" s="33"/>
      <c r="HO313" s="33"/>
      <c r="HP313" s="33"/>
      <c r="HQ313" s="33"/>
      <c r="HR313" s="33"/>
      <c r="HS313" s="33"/>
      <c r="HT313" s="33"/>
      <c r="HU313" s="33"/>
      <c r="HV313" s="33"/>
      <c r="HW313" s="33"/>
      <c r="HX313" s="33"/>
      <c r="HY313" s="33"/>
      <c r="HZ313" s="33"/>
      <c r="IA313" s="33"/>
      <c r="IB313" s="33"/>
      <c r="IC313" s="33"/>
      <c r="ID313" s="33"/>
      <c r="IE313" s="33"/>
      <c r="IF313" s="33"/>
      <c r="IG313" s="33"/>
      <c r="IH313" s="33"/>
      <c r="II313" s="33"/>
      <c r="IJ313" s="33"/>
      <c r="IK313" s="33"/>
      <c r="IL313" s="33"/>
      <c r="IM313" s="33"/>
      <c r="IN313" s="33"/>
      <c r="IO313" s="33"/>
      <c r="IP313" s="33"/>
      <c r="IQ313" s="33"/>
    </row>
    <row r="314" spans="1:251" s="34" customFormat="1" ht="18.75" customHeight="1">
      <c r="A314" s="37"/>
      <c r="B314" s="36"/>
      <c r="C314" s="122" t="s">
        <v>111</v>
      </c>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6"/>
      <c r="AA314" s="116">
        <v>591910</v>
      </c>
      <c r="AB314" s="117"/>
      <c r="AC314" s="117"/>
      <c r="AD314" s="117"/>
      <c r="AE314" s="117"/>
      <c r="AF314" s="117"/>
      <c r="AG314" s="117"/>
      <c r="AH314" s="117"/>
      <c r="AI314" s="118"/>
      <c r="AJ314" s="116">
        <v>1123250</v>
      </c>
      <c r="AK314" s="117"/>
      <c r="AL314" s="117"/>
      <c r="AM314" s="117"/>
      <c r="AN314" s="117"/>
      <c r="AO314" s="117"/>
      <c r="AP314" s="117"/>
      <c r="AQ314" s="117"/>
      <c r="AR314" s="118"/>
      <c r="AS314" s="119"/>
      <c r="AT314" s="147"/>
      <c r="AU314" s="147"/>
      <c r="AV314" s="147"/>
      <c r="AW314" s="147"/>
      <c r="AX314" s="148"/>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c r="EV314" s="33"/>
      <c r="EW314" s="33"/>
      <c r="EX314" s="33"/>
      <c r="EY314" s="33"/>
      <c r="EZ314" s="33"/>
      <c r="FA314" s="33"/>
      <c r="FB314" s="33"/>
      <c r="FC314" s="33"/>
      <c r="FD314" s="33"/>
      <c r="FE314" s="33"/>
      <c r="FF314" s="33"/>
      <c r="FG314" s="33"/>
      <c r="FH314" s="33"/>
      <c r="FI314" s="33"/>
      <c r="FJ314" s="33"/>
      <c r="FK314" s="33"/>
      <c r="FL314" s="33"/>
      <c r="FM314" s="33"/>
      <c r="FN314" s="33"/>
      <c r="FO314" s="33"/>
      <c r="FP314" s="33"/>
      <c r="FQ314" s="33"/>
      <c r="FR314" s="33"/>
      <c r="FS314" s="33"/>
      <c r="FT314" s="33"/>
      <c r="FU314" s="33"/>
      <c r="FV314" s="33"/>
      <c r="FW314" s="33"/>
      <c r="FX314" s="33"/>
      <c r="FY314" s="33"/>
      <c r="FZ314" s="33"/>
      <c r="GA314" s="33"/>
      <c r="GB314" s="33"/>
      <c r="GC314" s="33"/>
      <c r="GD314" s="33"/>
      <c r="GE314" s="33"/>
      <c r="GF314" s="33"/>
      <c r="GG314" s="33"/>
      <c r="GH314" s="33"/>
      <c r="GI314" s="33"/>
      <c r="GJ314" s="33"/>
      <c r="GK314" s="33"/>
      <c r="GL314" s="33"/>
      <c r="GM314" s="33"/>
      <c r="GN314" s="33"/>
      <c r="GO314" s="33"/>
      <c r="GP314" s="33"/>
      <c r="GQ314" s="33"/>
      <c r="GR314" s="33"/>
      <c r="GS314" s="33"/>
      <c r="GT314" s="33"/>
      <c r="GU314" s="33"/>
      <c r="GV314" s="33"/>
      <c r="GW314" s="33"/>
      <c r="GX314" s="33"/>
      <c r="GY314" s="33"/>
      <c r="GZ314" s="33"/>
      <c r="HA314" s="33"/>
      <c r="HB314" s="33"/>
      <c r="HC314" s="33"/>
      <c r="HD314" s="33"/>
      <c r="HE314" s="33"/>
      <c r="HF314" s="33"/>
      <c r="HG314" s="33"/>
      <c r="HH314" s="33"/>
      <c r="HI314" s="33"/>
      <c r="HJ314" s="33"/>
      <c r="HK314" s="33"/>
      <c r="HL314" s="33"/>
      <c r="HM314" s="33"/>
      <c r="HN314" s="33"/>
      <c r="HO314" s="33"/>
      <c r="HP314" s="33"/>
      <c r="HQ314" s="33"/>
      <c r="HR314" s="33"/>
      <c r="HS314" s="33"/>
      <c r="HT314" s="33"/>
      <c r="HU314" s="33"/>
      <c r="HV314" s="33"/>
      <c r="HW314" s="33"/>
      <c r="HX314" s="33"/>
      <c r="HY314" s="33"/>
      <c r="HZ314" s="33"/>
      <c r="IA314" s="33"/>
      <c r="IB314" s="33"/>
      <c r="IC314" s="33"/>
      <c r="ID314" s="33"/>
      <c r="IE314" s="33"/>
      <c r="IF314" s="33"/>
      <c r="IG314" s="33"/>
      <c r="IH314" s="33"/>
      <c r="II314" s="33"/>
      <c r="IJ314" s="33"/>
      <c r="IK314" s="33"/>
      <c r="IL314" s="33"/>
      <c r="IM314" s="33"/>
      <c r="IN314" s="33"/>
      <c r="IO314" s="33"/>
      <c r="IP314" s="33"/>
      <c r="IQ314" s="33"/>
    </row>
    <row r="315" spans="1:251" s="34" customFormat="1" ht="18.75" customHeight="1">
      <c r="A315" s="37"/>
      <c r="B315" s="36"/>
      <c r="C315" s="122" t="s">
        <v>110</v>
      </c>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6"/>
      <c r="AA315" s="116">
        <v>548469</v>
      </c>
      <c r="AB315" s="117"/>
      <c r="AC315" s="117"/>
      <c r="AD315" s="117"/>
      <c r="AE315" s="117"/>
      <c r="AF315" s="117"/>
      <c r="AG315" s="117"/>
      <c r="AH315" s="117"/>
      <c r="AI315" s="118"/>
      <c r="AJ315" s="116">
        <v>596464</v>
      </c>
      <c r="AK315" s="117"/>
      <c r="AL315" s="117"/>
      <c r="AM315" s="117"/>
      <c r="AN315" s="117"/>
      <c r="AO315" s="117"/>
      <c r="AP315" s="117"/>
      <c r="AQ315" s="117"/>
      <c r="AR315" s="118"/>
      <c r="AS315" s="119"/>
      <c r="AT315" s="147"/>
      <c r="AU315" s="147"/>
      <c r="AV315" s="147"/>
      <c r="AW315" s="147"/>
      <c r="AX315" s="148"/>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c r="EV315" s="33"/>
      <c r="EW315" s="33"/>
      <c r="EX315" s="33"/>
      <c r="EY315" s="33"/>
      <c r="EZ315" s="33"/>
      <c r="FA315" s="33"/>
      <c r="FB315" s="33"/>
      <c r="FC315" s="33"/>
      <c r="FD315" s="33"/>
      <c r="FE315" s="33"/>
      <c r="FF315" s="33"/>
      <c r="FG315" s="33"/>
      <c r="FH315" s="33"/>
      <c r="FI315" s="33"/>
      <c r="FJ315" s="33"/>
      <c r="FK315" s="33"/>
      <c r="FL315" s="33"/>
      <c r="FM315" s="33"/>
      <c r="FN315" s="33"/>
      <c r="FO315" s="33"/>
      <c r="FP315" s="33"/>
      <c r="FQ315" s="33"/>
      <c r="FR315" s="33"/>
      <c r="FS315" s="33"/>
      <c r="FT315" s="33"/>
      <c r="FU315" s="33"/>
      <c r="FV315" s="33"/>
      <c r="FW315" s="33"/>
      <c r="FX315" s="33"/>
      <c r="FY315" s="33"/>
      <c r="FZ315" s="33"/>
      <c r="GA315" s="33"/>
      <c r="GB315" s="33"/>
      <c r="GC315" s="33"/>
      <c r="GD315" s="33"/>
      <c r="GE315" s="33"/>
      <c r="GF315" s="33"/>
      <c r="GG315" s="33"/>
      <c r="GH315" s="33"/>
      <c r="GI315" s="33"/>
      <c r="GJ315" s="33"/>
      <c r="GK315" s="33"/>
      <c r="GL315" s="33"/>
      <c r="GM315" s="33"/>
      <c r="GN315" s="33"/>
      <c r="GO315" s="33"/>
      <c r="GP315" s="33"/>
      <c r="GQ315" s="33"/>
      <c r="GR315" s="33"/>
      <c r="GS315" s="33"/>
      <c r="GT315" s="33"/>
      <c r="GU315" s="33"/>
      <c r="GV315" s="33"/>
      <c r="GW315" s="33"/>
      <c r="GX315" s="33"/>
      <c r="GY315" s="33"/>
      <c r="GZ315" s="33"/>
      <c r="HA315" s="33"/>
      <c r="HB315" s="33"/>
      <c r="HC315" s="33"/>
      <c r="HD315" s="33"/>
      <c r="HE315" s="33"/>
      <c r="HF315" s="33"/>
      <c r="HG315" s="33"/>
      <c r="HH315" s="33"/>
      <c r="HI315" s="33"/>
      <c r="HJ315" s="33"/>
      <c r="HK315" s="33"/>
      <c r="HL315" s="33"/>
      <c r="HM315" s="33"/>
      <c r="HN315" s="33"/>
      <c r="HO315" s="33"/>
      <c r="HP315" s="33"/>
      <c r="HQ315" s="33"/>
      <c r="HR315" s="33"/>
      <c r="HS315" s="33"/>
      <c r="HT315" s="33"/>
      <c r="HU315" s="33"/>
      <c r="HV315" s="33"/>
      <c r="HW315" s="33"/>
      <c r="HX315" s="33"/>
      <c r="HY315" s="33"/>
      <c r="HZ315" s="33"/>
      <c r="IA315" s="33"/>
      <c r="IB315" s="33"/>
      <c r="IC315" s="33"/>
      <c r="ID315" s="33"/>
      <c r="IE315" s="33"/>
      <c r="IF315" s="33"/>
      <c r="IG315" s="33"/>
      <c r="IH315" s="33"/>
      <c r="II315" s="33"/>
      <c r="IJ315" s="33"/>
      <c r="IK315" s="33"/>
      <c r="IL315" s="33"/>
      <c r="IM315" s="33"/>
      <c r="IN315" s="33"/>
      <c r="IO315" s="33"/>
      <c r="IP315" s="33"/>
      <c r="IQ315" s="33"/>
    </row>
    <row r="316" spans="1:251" s="34" customFormat="1" ht="18.75" customHeight="1">
      <c r="A316" s="37"/>
      <c r="B316" s="36"/>
      <c r="C316" s="122" t="s">
        <v>109</v>
      </c>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6"/>
      <c r="AA316" s="116">
        <v>193925</v>
      </c>
      <c r="AB316" s="117"/>
      <c r="AC316" s="117"/>
      <c r="AD316" s="117"/>
      <c r="AE316" s="117"/>
      <c r="AF316" s="117"/>
      <c r="AG316" s="117"/>
      <c r="AH316" s="117"/>
      <c r="AI316" s="118"/>
      <c r="AJ316" s="116">
        <v>563770</v>
      </c>
      <c r="AK316" s="117"/>
      <c r="AL316" s="117"/>
      <c r="AM316" s="117"/>
      <c r="AN316" s="117"/>
      <c r="AO316" s="117"/>
      <c r="AP316" s="117"/>
      <c r="AQ316" s="117"/>
      <c r="AR316" s="118"/>
      <c r="AS316" s="119"/>
      <c r="AT316" s="147"/>
      <c r="AU316" s="147"/>
      <c r="AV316" s="147"/>
      <c r="AW316" s="147"/>
      <c r="AX316" s="148"/>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33"/>
      <c r="FK316" s="33"/>
      <c r="FL316" s="33"/>
      <c r="FM316" s="33"/>
      <c r="FN316" s="33"/>
      <c r="FO316" s="33"/>
      <c r="FP316" s="33"/>
      <c r="FQ316" s="33"/>
      <c r="FR316" s="33"/>
      <c r="FS316" s="33"/>
      <c r="FT316" s="33"/>
      <c r="FU316" s="33"/>
      <c r="FV316" s="33"/>
      <c r="FW316" s="33"/>
      <c r="FX316" s="33"/>
      <c r="FY316" s="33"/>
      <c r="FZ316" s="33"/>
      <c r="GA316" s="33"/>
      <c r="GB316" s="33"/>
      <c r="GC316" s="33"/>
      <c r="GD316" s="33"/>
      <c r="GE316" s="33"/>
      <c r="GF316" s="33"/>
      <c r="GG316" s="33"/>
      <c r="GH316" s="33"/>
      <c r="GI316" s="33"/>
      <c r="GJ316" s="33"/>
      <c r="GK316" s="33"/>
      <c r="GL316" s="33"/>
      <c r="GM316" s="33"/>
      <c r="GN316" s="33"/>
      <c r="GO316" s="33"/>
      <c r="GP316" s="33"/>
      <c r="GQ316" s="33"/>
      <c r="GR316" s="33"/>
      <c r="GS316" s="33"/>
      <c r="GT316" s="33"/>
      <c r="GU316" s="33"/>
      <c r="GV316" s="33"/>
      <c r="GW316" s="33"/>
      <c r="GX316" s="33"/>
      <c r="GY316" s="33"/>
      <c r="GZ316" s="33"/>
      <c r="HA316" s="33"/>
      <c r="HB316" s="33"/>
      <c r="HC316" s="33"/>
      <c r="HD316" s="33"/>
      <c r="HE316" s="33"/>
      <c r="HF316" s="33"/>
      <c r="HG316" s="33"/>
      <c r="HH316" s="33"/>
      <c r="HI316" s="33"/>
      <c r="HJ316" s="33"/>
      <c r="HK316" s="33"/>
      <c r="HL316" s="33"/>
      <c r="HM316" s="33"/>
      <c r="HN316" s="33"/>
      <c r="HO316" s="33"/>
      <c r="HP316" s="33"/>
      <c r="HQ316" s="33"/>
      <c r="HR316" s="33"/>
      <c r="HS316" s="33"/>
      <c r="HT316" s="33"/>
      <c r="HU316" s="33"/>
      <c r="HV316" s="33"/>
      <c r="HW316" s="33"/>
      <c r="HX316" s="33"/>
      <c r="HY316" s="33"/>
      <c r="HZ316" s="33"/>
      <c r="IA316" s="33"/>
      <c r="IB316" s="33"/>
      <c r="IC316" s="33"/>
      <c r="ID316" s="33"/>
      <c r="IE316" s="33"/>
      <c r="IF316" s="33"/>
      <c r="IG316" s="33"/>
      <c r="IH316" s="33"/>
      <c r="II316" s="33"/>
      <c r="IJ316" s="33"/>
      <c r="IK316" s="33"/>
      <c r="IL316" s="33"/>
      <c r="IM316" s="33"/>
      <c r="IN316" s="33"/>
      <c r="IO316" s="33"/>
      <c r="IP316" s="33"/>
      <c r="IQ316" s="33"/>
    </row>
    <row r="317" spans="1:251" s="34" customFormat="1" ht="18.75" customHeight="1">
      <c r="A317" s="37"/>
      <c r="B317" s="36"/>
      <c r="C317" s="122" t="s">
        <v>108</v>
      </c>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6"/>
      <c r="AA317" s="116">
        <v>158227</v>
      </c>
      <c r="AB317" s="117"/>
      <c r="AC317" s="117"/>
      <c r="AD317" s="117"/>
      <c r="AE317" s="117"/>
      <c r="AF317" s="117"/>
      <c r="AG317" s="117"/>
      <c r="AH317" s="117"/>
      <c r="AI317" s="118"/>
      <c r="AJ317" s="116">
        <v>189205</v>
      </c>
      <c r="AK317" s="117"/>
      <c r="AL317" s="117"/>
      <c r="AM317" s="117"/>
      <c r="AN317" s="117"/>
      <c r="AO317" s="117"/>
      <c r="AP317" s="117"/>
      <c r="AQ317" s="117"/>
      <c r="AR317" s="118"/>
      <c r="AS317" s="119"/>
      <c r="AT317" s="147"/>
      <c r="AU317" s="147"/>
      <c r="AV317" s="147"/>
      <c r="AW317" s="147"/>
      <c r="AX317" s="148"/>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c r="EZ317" s="33"/>
      <c r="FA317" s="33"/>
      <c r="FB317" s="33"/>
      <c r="FC317" s="33"/>
      <c r="FD317" s="33"/>
      <c r="FE317" s="33"/>
      <c r="FF317" s="33"/>
      <c r="FG317" s="33"/>
      <c r="FH317" s="33"/>
      <c r="FI317" s="33"/>
      <c r="FJ317" s="33"/>
      <c r="FK317" s="33"/>
      <c r="FL317" s="33"/>
      <c r="FM317" s="33"/>
      <c r="FN317" s="33"/>
      <c r="FO317" s="33"/>
      <c r="FP317" s="33"/>
      <c r="FQ317" s="33"/>
      <c r="FR317" s="33"/>
      <c r="FS317" s="33"/>
      <c r="FT317" s="33"/>
      <c r="FU317" s="33"/>
      <c r="FV317" s="33"/>
      <c r="FW317" s="33"/>
      <c r="FX317" s="33"/>
      <c r="FY317" s="33"/>
      <c r="FZ317" s="33"/>
      <c r="GA317" s="33"/>
      <c r="GB317" s="33"/>
      <c r="GC317" s="33"/>
      <c r="GD317" s="33"/>
      <c r="GE317" s="33"/>
      <c r="GF317" s="33"/>
      <c r="GG317" s="33"/>
      <c r="GH317" s="33"/>
      <c r="GI317" s="33"/>
      <c r="GJ317" s="33"/>
      <c r="GK317" s="33"/>
      <c r="GL317" s="33"/>
      <c r="GM317" s="33"/>
      <c r="GN317" s="33"/>
      <c r="GO317" s="33"/>
      <c r="GP317" s="33"/>
      <c r="GQ317" s="33"/>
      <c r="GR317" s="33"/>
      <c r="GS317" s="33"/>
      <c r="GT317" s="33"/>
      <c r="GU317" s="33"/>
      <c r="GV317" s="33"/>
      <c r="GW317" s="33"/>
      <c r="GX317" s="33"/>
      <c r="GY317" s="33"/>
      <c r="GZ317" s="33"/>
      <c r="HA317" s="33"/>
      <c r="HB317" s="33"/>
      <c r="HC317" s="33"/>
      <c r="HD317" s="33"/>
      <c r="HE317" s="33"/>
      <c r="HF317" s="33"/>
      <c r="HG317" s="33"/>
      <c r="HH317" s="33"/>
      <c r="HI317" s="33"/>
      <c r="HJ317" s="33"/>
      <c r="HK317" s="33"/>
      <c r="HL317" s="33"/>
      <c r="HM317" s="33"/>
      <c r="HN317" s="33"/>
      <c r="HO317" s="33"/>
      <c r="HP317" s="33"/>
      <c r="HQ317" s="33"/>
      <c r="HR317" s="33"/>
      <c r="HS317" s="33"/>
      <c r="HT317" s="33"/>
      <c r="HU317" s="33"/>
      <c r="HV317" s="33"/>
      <c r="HW317" s="33"/>
      <c r="HX317" s="33"/>
      <c r="HY317" s="33"/>
      <c r="HZ317" s="33"/>
      <c r="IA317" s="33"/>
      <c r="IB317" s="33"/>
      <c r="IC317" s="33"/>
      <c r="ID317" s="33"/>
      <c r="IE317" s="33"/>
      <c r="IF317" s="33"/>
      <c r="IG317" s="33"/>
      <c r="IH317" s="33"/>
      <c r="II317" s="33"/>
      <c r="IJ317" s="33"/>
      <c r="IK317" s="33"/>
      <c r="IL317" s="33"/>
      <c r="IM317" s="33"/>
      <c r="IN317" s="33"/>
      <c r="IO317" s="33"/>
      <c r="IP317" s="33"/>
      <c r="IQ317" s="33"/>
    </row>
    <row r="318" spans="1:251" s="34" customFormat="1" ht="18.75" customHeight="1" thickBot="1">
      <c r="A318" s="35"/>
      <c r="B318" s="107" t="s">
        <v>70</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9"/>
      <c r="AA318" s="110">
        <f>SUM($AA$312:$AA$317)</f>
        <v>4360914</v>
      </c>
      <c r="AB318" s="111"/>
      <c r="AC318" s="111"/>
      <c r="AD318" s="111"/>
      <c r="AE318" s="111"/>
      <c r="AF318" s="111"/>
      <c r="AG318" s="111"/>
      <c r="AH318" s="111"/>
      <c r="AI318" s="112"/>
      <c r="AJ318" s="110">
        <f>SUM($AJ$312:$AJ$317)</f>
        <v>5397066</v>
      </c>
      <c r="AK318" s="111"/>
      <c r="AL318" s="111"/>
      <c r="AM318" s="111"/>
      <c r="AN318" s="111"/>
      <c r="AO318" s="111"/>
      <c r="AP318" s="111"/>
      <c r="AQ318" s="111"/>
      <c r="AR318" s="112"/>
      <c r="AS318" s="113"/>
      <c r="AT318" s="114"/>
      <c r="AU318" s="114"/>
      <c r="AV318" s="114"/>
      <c r="AW318" s="114"/>
      <c r="AX318" s="115"/>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c r="FJ318" s="33"/>
      <c r="FK318" s="33"/>
      <c r="FL318" s="33"/>
      <c r="FM318" s="33"/>
      <c r="FN318" s="33"/>
      <c r="FO318" s="33"/>
      <c r="FP318" s="33"/>
      <c r="FQ318" s="33"/>
      <c r="FR318" s="33"/>
      <c r="FS318" s="33"/>
      <c r="FT318" s="33"/>
      <c r="FU318" s="33"/>
      <c r="FV318" s="33"/>
      <c r="FW318" s="33"/>
      <c r="FX318" s="33"/>
      <c r="FY318" s="33"/>
      <c r="FZ318" s="33"/>
      <c r="GA318" s="33"/>
      <c r="GB318" s="33"/>
      <c r="GC318" s="33"/>
      <c r="GD318" s="33"/>
      <c r="GE318" s="33"/>
      <c r="GF318" s="33"/>
      <c r="GG318" s="33"/>
      <c r="GH318" s="33"/>
      <c r="GI318" s="33"/>
      <c r="GJ318" s="33"/>
      <c r="GK318" s="33"/>
      <c r="GL318" s="33"/>
      <c r="GM318" s="33"/>
      <c r="GN318" s="33"/>
      <c r="GO318" s="33"/>
      <c r="GP318" s="33"/>
      <c r="GQ318" s="33"/>
      <c r="GR318" s="33"/>
      <c r="GS318" s="33"/>
      <c r="GT318" s="33"/>
      <c r="GU318" s="33"/>
      <c r="GV318" s="33"/>
      <c r="GW318" s="33"/>
      <c r="GX318" s="33"/>
      <c r="GY318" s="33"/>
      <c r="GZ318" s="33"/>
      <c r="HA318" s="33"/>
      <c r="HB318" s="33"/>
      <c r="HC318" s="33"/>
      <c r="HD318" s="33"/>
      <c r="HE318" s="33"/>
      <c r="HF318" s="33"/>
      <c r="HG318" s="33"/>
      <c r="HH318" s="33"/>
      <c r="HI318" s="33"/>
      <c r="HJ318" s="33"/>
      <c r="HK318" s="33"/>
      <c r="HL318" s="33"/>
      <c r="HM318" s="33"/>
      <c r="HN318" s="33"/>
      <c r="HO318" s="33"/>
      <c r="HP318" s="33"/>
      <c r="HQ318" s="33"/>
      <c r="HR318" s="33"/>
      <c r="HS318" s="33"/>
      <c r="HT318" s="33"/>
      <c r="HU318" s="33"/>
      <c r="HV318" s="33"/>
      <c r="HW318" s="33"/>
      <c r="HX318" s="33"/>
      <c r="HY318" s="33"/>
      <c r="HZ318" s="33"/>
      <c r="IA318" s="33"/>
      <c r="IB318" s="33"/>
      <c r="IC318" s="33"/>
      <c r="ID318" s="33"/>
      <c r="IE318" s="33"/>
      <c r="IF318" s="33"/>
      <c r="IG318" s="33"/>
      <c r="IH318" s="33"/>
      <c r="II318" s="33"/>
      <c r="IJ318" s="33"/>
      <c r="IK318" s="33"/>
      <c r="IL318" s="33"/>
      <c r="IM318" s="33"/>
      <c r="IN318" s="33"/>
      <c r="IO318" s="33"/>
      <c r="IP318" s="33"/>
      <c r="IQ318" s="33"/>
    </row>
    <row r="320" spans="1:251" ht="18.75">
      <c r="A320" s="57" t="s">
        <v>83</v>
      </c>
      <c r="AW320" s="55"/>
      <c r="AX320" s="56"/>
      <c r="AY320" s="55"/>
    </row>
    <row r="322" spans="1:113" ht="13.5">
      <c r="B322" s="125" t="s">
        <v>66</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row>
    <row r="323" spans="1:113">
      <c r="Z323" s="54"/>
      <c r="AD323" s="54"/>
      <c r="AE323" s="54"/>
      <c r="AF323" s="54"/>
      <c r="AG323" s="54"/>
      <c r="AH323" s="54"/>
      <c r="AI323" s="54"/>
      <c r="AO323" s="54"/>
    </row>
    <row r="324" spans="1:113" ht="13.5" thickBot="1">
      <c r="Z324" s="54"/>
      <c r="AD324" s="54"/>
      <c r="AE324" s="54"/>
      <c r="AF324" s="54"/>
      <c r="AG324" s="54"/>
      <c r="AH324" s="54"/>
      <c r="AI324" s="54"/>
      <c r="AO324" s="54"/>
      <c r="DI324" s="52"/>
    </row>
    <row r="325" spans="1:113" ht="24.75" customHeight="1" thickBot="1">
      <c r="B325" s="127" t="s">
        <v>82</v>
      </c>
      <c r="C325" s="128"/>
      <c r="D325" s="128"/>
      <c r="E325" s="128"/>
      <c r="F325" s="128"/>
      <c r="G325" s="128"/>
      <c r="H325" s="129" t="s">
        <v>107</v>
      </c>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1"/>
      <c r="DI325" s="52"/>
    </row>
    <row r="326" spans="1:113" ht="14.25">
      <c r="B326" s="49"/>
      <c r="C326" s="49"/>
      <c r="D326" s="49"/>
      <c r="E326" s="49"/>
      <c r="F326" s="49"/>
      <c r="G326" s="49"/>
      <c r="H326" s="37"/>
      <c r="I326" s="37"/>
      <c r="J326" s="37"/>
      <c r="K326" s="37"/>
      <c r="L326" s="42"/>
      <c r="M326" s="42"/>
      <c r="N326" s="42"/>
      <c r="O326" s="42"/>
      <c r="P326" s="37"/>
      <c r="Q326" s="37"/>
      <c r="R326" s="37"/>
      <c r="S326" s="37"/>
      <c r="T326" s="37"/>
      <c r="U326" s="37"/>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DI326" s="52"/>
    </row>
    <row r="327" spans="1:113" ht="15" thickBot="1">
      <c r="A327" s="53"/>
      <c r="B327" s="41" t="s">
        <v>80</v>
      </c>
      <c r="C327" s="37"/>
      <c r="D327" s="37"/>
      <c r="E327" s="37"/>
      <c r="F327" s="37"/>
      <c r="G327" s="37"/>
      <c r="H327" s="37"/>
      <c r="I327" s="37"/>
      <c r="J327" s="37"/>
      <c r="K327" s="37"/>
      <c r="L327" s="42"/>
      <c r="M327" s="42"/>
      <c r="N327" s="42"/>
      <c r="O327" s="42"/>
      <c r="P327" s="37"/>
      <c r="Q327" s="37"/>
      <c r="R327" s="37"/>
      <c r="S327" s="37"/>
      <c r="T327" s="37"/>
      <c r="U327" s="37"/>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DI327" s="52"/>
    </row>
    <row r="328" spans="1:113" ht="14.25">
      <c r="A328" s="37"/>
      <c r="B328" s="51"/>
      <c r="C328" s="49"/>
      <c r="D328" s="49"/>
      <c r="E328" s="49"/>
      <c r="F328" s="49"/>
      <c r="G328" s="49"/>
      <c r="H328" s="49"/>
      <c r="I328" s="49"/>
      <c r="J328" s="49"/>
      <c r="K328" s="49"/>
      <c r="L328" s="50"/>
      <c r="M328" s="50"/>
      <c r="N328" s="50"/>
      <c r="O328" s="50"/>
      <c r="P328" s="49"/>
      <c r="Q328" s="49"/>
      <c r="R328" s="49"/>
      <c r="S328" s="49"/>
      <c r="T328" s="49"/>
      <c r="U328" s="49"/>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7"/>
    </row>
    <row r="329" spans="1:113" ht="12" customHeight="1">
      <c r="A329" s="37"/>
      <c r="B329" s="132" t="s">
        <v>163</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4"/>
    </row>
    <row r="330" spans="1:113" ht="12" customHeight="1">
      <c r="A330" s="37"/>
      <c r="B330" s="132"/>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4"/>
      <c r="BC330" s="34"/>
    </row>
    <row r="331" spans="1:113" ht="12" customHeight="1">
      <c r="A331" s="37"/>
      <c r="B331" s="132"/>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c r="AV331" s="133"/>
      <c r="AW331" s="133"/>
      <c r="AX331" s="134"/>
    </row>
    <row r="332" spans="1:113" ht="12" customHeight="1">
      <c r="A332" s="37"/>
      <c r="B332" s="132"/>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113" ht="12" customHeight="1">
      <c r="A333" s="37"/>
      <c r="B333" s="132"/>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113" ht="15" thickBot="1">
      <c r="A334" s="35"/>
      <c r="B334" s="46"/>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4"/>
    </row>
    <row r="335" spans="1:113">
      <c r="B335" s="43"/>
    </row>
    <row r="336" spans="1:113" ht="15" thickBot="1">
      <c r="A336" s="53"/>
      <c r="B336" s="41" t="s">
        <v>79</v>
      </c>
      <c r="C336" s="37"/>
      <c r="D336" s="37"/>
      <c r="E336" s="37"/>
      <c r="F336" s="37"/>
      <c r="G336" s="37"/>
      <c r="H336" s="37"/>
      <c r="I336" s="37"/>
      <c r="J336" s="37"/>
      <c r="K336" s="37"/>
      <c r="L336" s="42"/>
      <c r="M336" s="42"/>
      <c r="N336" s="42"/>
      <c r="O336" s="42"/>
      <c r="P336" s="37"/>
      <c r="Q336" s="37"/>
      <c r="R336" s="37"/>
      <c r="S336" s="37"/>
      <c r="T336" s="37"/>
      <c r="U336" s="37"/>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DI336" s="52"/>
    </row>
    <row r="337" spans="1:251" ht="14.25">
      <c r="A337" s="37"/>
      <c r="B337" s="51"/>
      <c r="C337" s="49"/>
      <c r="D337" s="49"/>
      <c r="E337" s="49"/>
      <c r="F337" s="49"/>
      <c r="G337" s="49"/>
      <c r="H337" s="49"/>
      <c r="I337" s="49"/>
      <c r="J337" s="49"/>
      <c r="K337" s="49"/>
      <c r="L337" s="50"/>
      <c r="M337" s="50"/>
      <c r="N337" s="50"/>
      <c r="O337" s="50"/>
      <c r="P337" s="49"/>
      <c r="Q337" s="49"/>
      <c r="R337" s="49"/>
      <c r="S337" s="49"/>
      <c r="T337" s="49"/>
      <c r="U337" s="49"/>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7"/>
    </row>
    <row r="338" spans="1:251" ht="12" customHeight="1">
      <c r="A338" s="37"/>
      <c r="B338" s="132" t="s">
        <v>106</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251" ht="12" customHeight="1">
      <c r="A339" s="37"/>
      <c r="B339" s="132"/>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4"/>
      <c r="BC339" s="34"/>
    </row>
    <row r="340" spans="1:251" ht="12" customHeight="1">
      <c r="A340" s="37"/>
      <c r="B340" s="132"/>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251" ht="12" customHeight="1">
      <c r="A341" s="37"/>
      <c r="B341" s="132"/>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251" ht="12" customHeight="1">
      <c r="A342" s="37"/>
      <c r="B342" s="132"/>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251" ht="15" thickBot="1">
      <c r="A343" s="35"/>
      <c r="B343" s="46"/>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4"/>
    </row>
    <row r="344" spans="1:251">
      <c r="B344" s="43"/>
    </row>
    <row r="345" spans="1:251" ht="14.25">
      <c r="B345" s="41" t="s">
        <v>77</v>
      </c>
      <c r="C345" s="37"/>
      <c r="D345" s="37"/>
      <c r="E345" s="37"/>
      <c r="F345" s="37"/>
      <c r="G345" s="37"/>
      <c r="H345" s="37"/>
      <c r="I345" s="37"/>
      <c r="J345" s="37"/>
      <c r="K345" s="37"/>
      <c r="L345" s="42"/>
      <c r="M345" s="42"/>
      <c r="N345" s="42"/>
      <c r="O345" s="42"/>
      <c r="P345" s="37"/>
      <c r="Q345" s="37"/>
      <c r="R345" s="37"/>
      <c r="S345" s="37"/>
      <c r="T345" s="37"/>
      <c r="U345" s="37"/>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row>
    <row r="346" spans="1:251" ht="15" thickBot="1">
      <c r="B346" s="37"/>
      <c r="C346" s="37"/>
      <c r="D346" s="37"/>
      <c r="E346" s="37"/>
      <c r="F346" s="37"/>
      <c r="G346" s="37"/>
      <c r="H346" s="37"/>
      <c r="I346" s="37"/>
      <c r="J346" s="37"/>
      <c r="K346" s="37"/>
      <c r="L346" s="42"/>
      <c r="M346" s="42"/>
      <c r="N346" s="42"/>
      <c r="O346" s="42"/>
      <c r="P346" s="37"/>
      <c r="Q346" s="37"/>
      <c r="R346" s="37"/>
      <c r="S346" s="37"/>
      <c r="T346" s="37"/>
      <c r="U346" s="37"/>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0" t="s">
        <v>76</v>
      </c>
    </row>
    <row r="347" spans="1:251" s="34" customFormat="1" ht="13.5" customHeight="1">
      <c r="A347" s="37"/>
      <c r="B347" s="135" t="s">
        <v>75</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7"/>
      <c r="AA347" s="141" t="s">
        <v>74</v>
      </c>
      <c r="AB347" s="136"/>
      <c r="AC347" s="136"/>
      <c r="AD347" s="136"/>
      <c r="AE347" s="136"/>
      <c r="AF347" s="136"/>
      <c r="AG347" s="136"/>
      <c r="AH347" s="136"/>
      <c r="AI347" s="137"/>
      <c r="AJ347" s="141" t="s">
        <v>73</v>
      </c>
      <c r="AK347" s="136"/>
      <c r="AL347" s="136"/>
      <c r="AM347" s="136"/>
      <c r="AN347" s="136"/>
      <c r="AO347" s="136"/>
      <c r="AP347" s="136"/>
      <c r="AQ347" s="136"/>
      <c r="AR347" s="137"/>
      <c r="AS347" s="141" t="s">
        <v>72</v>
      </c>
      <c r="AT347" s="136"/>
      <c r="AU347" s="136"/>
      <c r="AV347" s="136"/>
      <c r="AW347" s="136"/>
      <c r="AX347" s="14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c r="DH347" s="33"/>
      <c r="DI347" s="33"/>
      <c r="DJ347" s="33"/>
      <c r="DK347" s="33"/>
      <c r="DL347" s="33"/>
      <c r="DM347" s="33"/>
      <c r="DN347" s="33"/>
      <c r="DO347" s="33"/>
      <c r="DP347" s="33"/>
      <c r="DQ347" s="33"/>
      <c r="DR347" s="33"/>
      <c r="DS347" s="33"/>
      <c r="DT347" s="33"/>
      <c r="DU347" s="33"/>
      <c r="DV347" s="33"/>
      <c r="DW347" s="33"/>
      <c r="DX347" s="33"/>
      <c r="DY347" s="33"/>
      <c r="DZ347" s="33"/>
      <c r="EA347" s="33"/>
      <c r="EB347" s="33"/>
      <c r="EC347" s="33"/>
      <c r="ED347" s="33"/>
      <c r="EE347" s="33"/>
      <c r="EF347" s="33"/>
      <c r="EG347" s="33"/>
      <c r="EH347" s="33"/>
      <c r="EI347" s="33"/>
      <c r="EJ347" s="33"/>
      <c r="EK347" s="33"/>
      <c r="EL347" s="33"/>
      <c r="EM347" s="33"/>
      <c r="EN347" s="33"/>
      <c r="EO347" s="33"/>
      <c r="EP347" s="33"/>
      <c r="EQ347" s="33"/>
      <c r="ER347" s="33"/>
      <c r="ES347" s="33"/>
      <c r="ET347" s="33"/>
      <c r="EU347" s="33"/>
      <c r="EV347" s="33"/>
      <c r="EW347" s="33"/>
      <c r="EX347" s="33"/>
      <c r="EY347" s="33"/>
      <c r="EZ347" s="33"/>
      <c r="FA347" s="33"/>
      <c r="FB347" s="33"/>
      <c r="FC347" s="33"/>
      <c r="FD347" s="33"/>
      <c r="FE347" s="33"/>
      <c r="FF347" s="33"/>
      <c r="FG347" s="33"/>
      <c r="FH347" s="33"/>
      <c r="FI347" s="33"/>
      <c r="FJ347" s="33"/>
      <c r="FK347" s="33"/>
      <c r="FL347" s="33"/>
      <c r="FM347" s="33"/>
      <c r="FN347" s="33"/>
      <c r="FO347" s="33"/>
      <c r="FP347" s="33"/>
      <c r="FQ347" s="33"/>
      <c r="FR347" s="33"/>
      <c r="FS347" s="33"/>
      <c r="FT347" s="33"/>
      <c r="FU347" s="33"/>
      <c r="FV347" s="33"/>
      <c r="FW347" s="33"/>
      <c r="FX347" s="33"/>
      <c r="FY347" s="33"/>
      <c r="FZ347" s="33"/>
      <c r="GA347" s="33"/>
      <c r="GB347" s="33"/>
      <c r="GC347" s="33"/>
      <c r="GD347" s="33"/>
      <c r="GE347" s="33"/>
      <c r="GF347" s="33"/>
      <c r="GG347" s="33"/>
      <c r="GH347" s="33"/>
      <c r="GI347" s="33"/>
      <c r="GJ347" s="33"/>
      <c r="GK347" s="33"/>
      <c r="GL347" s="33"/>
      <c r="GM347" s="33"/>
      <c r="GN347" s="33"/>
      <c r="GO347" s="33"/>
      <c r="GP347" s="33"/>
      <c r="GQ347" s="33"/>
      <c r="GR347" s="33"/>
      <c r="GS347" s="33"/>
      <c r="GT347" s="33"/>
      <c r="GU347" s="33"/>
      <c r="GV347" s="33"/>
      <c r="GW347" s="33"/>
      <c r="GX347" s="33"/>
      <c r="GY347" s="33"/>
      <c r="GZ347" s="33"/>
      <c r="HA347" s="33"/>
      <c r="HB347" s="33"/>
      <c r="HC347" s="33"/>
      <c r="HD347" s="33"/>
      <c r="HE347" s="33"/>
      <c r="HF347" s="33"/>
      <c r="HG347" s="33"/>
      <c r="HH347" s="33"/>
      <c r="HI347" s="33"/>
      <c r="HJ347" s="33"/>
      <c r="HK347" s="33"/>
      <c r="HL347" s="33"/>
      <c r="HM347" s="33"/>
      <c r="HN347" s="33"/>
      <c r="HO347" s="33"/>
      <c r="HP347" s="33"/>
      <c r="HQ347" s="33"/>
      <c r="HR347" s="33"/>
      <c r="HS347" s="33"/>
      <c r="HT347" s="33"/>
      <c r="HU347" s="33"/>
      <c r="HV347" s="33"/>
      <c r="HW347" s="33"/>
      <c r="HX347" s="33"/>
      <c r="HY347" s="33"/>
      <c r="HZ347" s="33"/>
      <c r="IA347" s="33"/>
      <c r="IB347" s="33"/>
      <c r="IC347" s="33"/>
      <c r="ID347" s="33"/>
      <c r="IE347" s="33"/>
      <c r="IF347" s="33"/>
      <c r="IG347" s="33"/>
      <c r="IH347" s="33"/>
      <c r="II347" s="33"/>
      <c r="IJ347" s="33"/>
      <c r="IK347" s="33"/>
      <c r="IL347" s="33"/>
      <c r="IM347" s="33"/>
      <c r="IN347" s="33"/>
      <c r="IO347" s="33"/>
      <c r="IP347" s="33"/>
      <c r="IQ347" s="33"/>
    </row>
    <row r="348" spans="1:251" s="34" customFormat="1" ht="13.5">
      <c r="A348" s="37"/>
      <c r="B348" s="138"/>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40"/>
      <c r="AA348" s="142"/>
      <c r="AB348" s="139"/>
      <c r="AC348" s="139"/>
      <c r="AD348" s="139"/>
      <c r="AE348" s="139"/>
      <c r="AF348" s="139"/>
      <c r="AG348" s="139"/>
      <c r="AH348" s="139"/>
      <c r="AI348" s="140"/>
      <c r="AJ348" s="142"/>
      <c r="AK348" s="139"/>
      <c r="AL348" s="139"/>
      <c r="AM348" s="139"/>
      <c r="AN348" s="139"/>
      <c r="AO348" s="139"/>
      <c r="AP348" s="139"/>
      <c r="AQ348" s="139"/>
      <c r="AR348" s="140"/>
      <c r="AS348" s="142"/>
      <c r="AT348" s="139"/>
      <c r="AU348" s="139"/>
      <c r="AV348" s="139"/>
      <c r="AW348" s="139"/>
      <c r="AX348" s="144"/>
      <c r="AY348" s="33"/>
      <c r="AZ348" s="33"/>
      <c r="BA348" s="33"/>
      <c r="BB348" s="39"/>
      <c r="BC348" s="38"/>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c r="CX348" s="33"/>
      <c r="CY348" s="33"/>
      <c r="CZ348" s="33"/>
      <c r="DA348" s="33"/>
      <c r="DB348" s="33"/>
      <c r="DC348" s="33"/>
      <c r="DD348" s="33"/>
      <c r="DE348" s="33"/>
      <c r="DF348" s="33"/>
      <c r="DG348" s="33"/>
      <c r="DH348" s="33"/>
      <c r="DI348" s="33"/>
      <c r="DJ348" s="33"/>
      <c r="DK348" s="33"/>
      <c r="DL348" s="33"/>
      <c r="DM348" s="33"/>
      <c r="DN348" s="33"/>
      <c r="DO348" s="33"/>
      <c r="DP348" s="33"/>
      <c r="DQ348" s="33"/>
      <c r="DR348" s="33"/>
      <c r="DS348" s="33"/>
      <c r="DT348" s="33"/>
      <c r="DU348" s="33"/>
      <c r="DV348" s="33"/>
      <c r="DW348" s="33"/>
      <c r="DX348" s="33"/>
      <c r="DY348" s="33"/>
      <c r="DZ348" s="33"/>
      <c r="EA348" s="33"/>
      <c r="EB348" s="33"/>
      <c r="EC348" s="33"/>
      <c r="ED348" s="33"/>
      <c r="EE348" s="33"/>
      <c r="EF348" s="33"/>
      <c r="EG348" s="33"/>
      <c r="EH348" s="33"/>
      <c r="EI348" s="33"/>
      <c r="EJ348" s="33"/>
      <c r="EK348" s="33"/>
      <c r="EL348" s="33"/>
      <c r="EM348" s="33"/>
      <c r="EN348" s="33"/>
      <c r="EO348" s="33"/>
      <c r="EP348" s="33"/>
      <c r="EQ348" s="33"/>
      <c r="ER348" s="33"/>
      <c r="ES348" s="33"/>
      <c r="ET348" s="33"/>
      <c r="EU348" s="33"/>
      <c r="EV348" s="33"/>
      <c r="EW348" s="33"/>
      <c r="EX348" s="33"/>
      <c r="EY348" s="33"/>
      <c r="EZ348" s="33"/>
      <c r="FA348" s="33"/>
      <c r="FB348" s="33"/>
      <c r="FC348" s="33"/>
      <c r="FD348" s="33"/>
      <c r="FE348" s="33"/>
      <c r="FF348" s="33"/>
      <c r="FG348" s="33"/>
      <c r="FH348" s="33"/>
      <c r="FI348" s="33"/>
      <c r="FJ348" s="33"/>
      <c r="FK348" s="33"/>
      <c r="FL348" s="33"/>
      <c r="FM348" s="33"/>
      <c r="FN348" s="33"/>
      <c r="FO348" s="33"/>
      <c r="FP348" s="33"/>
      <c r="FQ348" s="33"/>
      <c r="FR348" s="33"/>
      <c r="FS348" s="33"/>
      <c r="FT348" s="33"/>
      <c r="FU348" s="33"/>
      <c r="FV348" s="33"/>
      <c r="FW348" s="33"/>
      <c r="FX348" s="33"/>
      <c r="FY348" s="33"/>
      <c r="FZ348" s="33"/>
      <c r="GA348" s="33"/>
      <c r="GB348" s="33"/>
      <c r="GC348" s="33"/>
      <c r="GD348" s="33"/>
      <c r="GE348" s="33"/>
      <c r="GF348" s="33"/>
      <c r="GG348" s="33"/>
      <c r="GH348" s="33"/>
      <c r="GI348" s="33"/>
      <c r="GJ348" s="33"/>
      <c r="GK348" s="33"/>
      <c r="GL348" s="33"/>
      <c r="GM348" s="33"/>
      <c r="GN348" s="33"/>
      <c r="GO348" s="33"/>
      <c r="GP348" s="33"/>
      <c r="GQ348" s="33"/>
      <c r="GR348" s="33"/>
      <c r="GS348" s="33"/>
      <c r="GT348" s="33"/>
      <c r="GU348" s="33"/>
      <c r="GV348" s="33"/>
      <c r="GW348" s="33"/>
      <c r="GX348" s="33"/>
      <c r="GY348" s="33"/>
      <c r="GZ348" s="33"/>
      <c r="HA348" s="33"/>
      <c r="HB348" s="33"/>
      <c r="HC348" s="33"/>
      <c r="HD348" s="33"/>
      <c r="HE348" s="33"/>
      <c r="HF348" s="33"/>
      <c r="HG348" s="33"/>
      <c r="HH348" s="33"/>
      <c r="HI348" s="33"/>
      <c r="HJ348" s="33"/>
      <c r="HK348" s="33"/>
      <c r="HL348" s="33"/>
      <c r="HM348" s="33"/>
      <c r="HN348" s="33"/>
      <c r="HO348" s="33"/>
      <c r="HP348" s="33"/>
      <c r="HQ348" s="33"/>
      <c r="HR348" s="33"/>
      <c r="HS348" s="33"/>
      <c r="HT348" s="33"/>
      <c r="HU348" s="33"/>
      <c r="HV348" s="33"/>
      <c r="HW348" s="33"/>
      <c r="HX348" s="33"/>
      <c r="HY348" s="33"/>
      <c r="HZ348" s="33"/>
      <c r="IA348" s="33"/>
      <c r="IB348" s="33"/>
      <c r="IC348" s="33"/>
      <c r="ID348" s="33"/>
      <c r="IE348" s="33"/>
      <c r="IF348" s="33"/>
      <c r="IG348" s="33"/>
      <c r="IH348" s="33"/>
      <c r="II348" s="33"/>
      <c r="IJ348" s="33"/>
      <c r="IK348" s="33"/>
      <c r="IL348" s="33"/>
      <c r="IM348" s="33"/>
      <c r="IN348" s="33"/>
      <c r="IO348" s="33"/>
      <c r="IP348" s="33"/>
      <c r="IQ348" s="33"/>
    </row>
    <row r="349" spans="1:251" s="34" customFormat="1" ht="18.75" customHeight="1">
      <c r="A349" s="37"/>
      <c r="B349" s="36"/>
      <c r="C349" s="122" t="s">
        <v>105</v>
      </c>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6"/>
      <c r="AA349" s="116">
        <v>323772</v>
      </c>
      <c r="AB349" s="117"/>
      <c r="AC349" s="117"/>
      <c r="AD349" s="117"/>
      <c r="AE349" s="117"/>
      <c r="AF349" s="117"/>
      <c r="AG349" s="117"/>
      <c r="AH349" s="117"/>
      <c r="AI349" s="118"/>
      <c r="AJ349" s="116">
        <v>317254</v>
      </c>
      <c r="AK349" s="117"/>
      <c r="AL349" s="117"/>
      <c r="AM349" s="117"/>
      <c r="AN349" s="117"/>
      <c r="AO349" s="117"/>
      <c r="AP349" s="117"/>
      <c r="AQ349" s="117"/>
      <c r="AR349" s="118"/>
      <c r="AS349" s="119"/>
      <c r="AT349" s="120"/>
      <c r="AU349" s="120"/>
      <c r="AV349" s="120"/>
      <c r="AW349" s="120"/>
      <c r="AX349" s="121"/>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c r="CX349" s="33"/>
      <c r="CY349" s="33"/>
      <c r="CZ349" s="33"/>
      <c r="DA349" s="33"/>
      <c r="DB349" s="33"/>
      <c r="DC349" s="33"/>
      <c r="DD349" s="33"/>
      <c r="DE349" s="33"/>
      <c r="DF349" s="33"/>
      <c r="DG349" s="33"/>
      <c r="DH349" s="33"/>
      <c r="DI349" s="33"/>
      <c r="DJ349" s="33"/>
      <c r="DK349" s="33"/>
      <c r="DL349" s="33"/>
      <c r="DM349" s="33"/>
      <c r="DN349" s="33"/>
      <c r="DO349" s="33"/>
      <c r="DP349" s="33"/>
      <c r="DQ349" s="33"/>
      <c r="DR349" s="33"/>
      <c r="DS349" s="33"/>
      <c r="DT349" s="33"/>
      <c r="DU349" s="33"/>
      <c r="DV349" s="33"/>
      <c r="DW349" s="33"/>
      <c r="DX349" s="33"/>
      <c r="DY349" s="33"/>
      <c r="DZ349" s="33"/>
      <c r="EA349" s="33"/>
      <c r="EB349" s="33"/>
      <c r="EC349" s="33"/>
      <c r="ED349" s="33"/>
      <c r="EE349" s="33"/>
      <c r="EF349" s="33"/>
      <c r="EG349" s="33"/>
      <c r="EH349" s="33"/>
      <c r="EI349" s="33"/>
      <c r="EJ349" s="33"/>
      <c r="EK349" s="33"/>
      <c r="EL349" s="33"/>
      <c r="EM349" s="33"/>
      <c r="EN349" s="33"/>
      <c r="EO349" s="33"/>
      <c r="EP349" s="33"/>
      <c r="EQ349" s="33"/>
      <c r="ER349" s="33"/>
      <c r="ES349" s="33"/>
      <c r="ET349" s="33"/>
      <c r="EU349" s="33"/>
      <c r="EV349" s="33"/>
      <c r="EW349" s="33"/>
      <c r="EX349" s="33"/>
      <c r="EY349" s="33"/>
      <c r="EZ349" s="33"/>
      <c r="FA349" s="33"/>
      <c r="FB349" s="33"/>
      <c r="FC349" s="33"/>
      <c r="FD349" s="33"/>
      <c r="FE349" s="33"/>
      <c r="FF349" s="33"/>
      <c r="FG349" s="33"/>
      <c r="FH349" s="33"/>
      <c r="FI349" s="33"/>
      <c r="FJ349" s="33"/>
      <c r="FK349" s="33"/>
      <c r="FL349" s="33"/>
      <c r="FM349" s="33"/>
      <c r="FN349" s="33"/>
      <c r="FO349" s="33"/>
      <c r="FP349" s="33"/>
      <c r="FQ349" s="33"/>
      <c r="FR349" s="33"/>
      <c r="FS349" s="33"/>
      <c r="FT349" s="33"/>
      <c r="FU349" s="33"/>
      <c r="FV349" s="33"/>
      <c r="FW349" s="33"/>
      <c r="FX349" s="33"/>
      <c r="FY349" s="33"/>
      <c r="FZ349" s="33"/>
      <c r="GA349" s="33"/>
      <c r="GB349" s="33"/>
      <c r="GC349" s="33"/>
      <c r="GD349" s="33"/>
      <c r="GE349" s="33"/>
      <c r="GF349" s="33"/>
      <c r="GG349" s="33"/>
      <c r="GH349" s="33"/>
      <c r="GI349" s="33"/>
      <c r="GJ349" s="33"/>
      <c r="GK349" s="33"/>
      <c r="GL349" s="33"/>
      <c r="GM349" s="33"/>
      <c r="GN349" s="33"/>
      <c r="GO349" s="33"/>
      <c r="GP349" s="33"/>
      <c r="GQ349" s="33"/>
      <c r="GR349" s="33"/>
      <c r="GS349" s="33"/>
      <c r="GT349" s="33"/>
      <c r="GU349" s="33"/>
      <c r="GV349" s="33"/>
      <c r="GW349" s="33"/>
      <c r="GX349" s="33"/>
      <c r="GY349" s="33"/>
      <c r="GZ349" s="33"/>
      <c r="HA349" s="33"/>
      <c r="HB349" s="33"/>
      <c r="HC349" s="33"/>
      <c r="HD349" s="33"/>
      <c r="HE349" s="33"/>
      <c r="HF349" s="33"/>
      <c r="HG349" s="33"/>
      <c r="HH349" s="33"/>
      <c r="HI349" s="33"/>
      <c r="HJ349" s="33"/>
      <c r="HK349" s="33"/>
      <c r="HL349" s="33"/>
      <c r="HM349" s="33"/>
      <c r="HN349" s="33"/>
      <c r="HO349" s="33"/>
      <c r="HP349" s="33"/>
      <c r="HQ349" s="33"/>
      <c r="HR349" s="33"/>
      <c r="HS349" s="33"/>
      <c r="HT349" s="33"/>
      <c r="HU349" s="33"/>
      <c r="HV349" s="33"/>
      <c r="HW349" s="33"/>
      <c r="HX349" s="33"/>
      <c r="HY349" s="33"/>
      <c r="HZ349" s="33"/>
      <c r="IA349" s="33"/>
      <c r="IB349" s="33"/>
      <c r="IC349" s="33"/>
      <c r="ID349" s="33"/>
      <c r="IE349" s="33"/>
      <c r="IF349" s="33"/>
      <c r="IG349" s="33"/>
      <c r="IH349" s="33"/>
      <c r="II349" s="33"/>
      <c r="IJ349" s="33"/>
      <c r="IK349" s="33"/>
      <c r="IL349" s="33"/>
      <c r="IM349" s="33"/>
      <c r="IN349" s="33"/>
      <c r="IO349" s="33"/>
      <c r="IP349" s="33"/>
      <c r="IQ349" s="33"/>
    </row>
    <row r="350" spans="1:251" s="34" customFormat="1" ht="18.75" customHeight="1" thickBot="1">
      <c r="A350" s="35"/>
      <c r="B350" s="107" t="s">
        <v>70</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9"/>
      <c r="AA350" s="110">
        <f>SUM($AA$349:$AA$349)</f>
        <v>323772</v>
      </c>
      <c r="AB350" s="111"/>
      <c r="AC350" s="111"/>
      <c r="AD350" s="111"/>
      <c r="AE350" s="111"/>
      <c r="AF350" s="111"/>
      <c r="AG350" s="111"/>
      <c r="AH350" s="111"/>
      <c r="AI350" s="112"/>
      <c r="AJ350" s="110">
        <f>SUM($AJ$349:$AJ$349)</f>
        <v>317254</v>
      </c>
      <c r="AK350" s="111"/>
      <c r="AL350" s="111"/>
      <c r="AM350" s="111"/>
      <c r="AN350" s="111"/>
      <c r="AO350" s="111"/>
      <c r="AP350" s="111"/>
      <c r="AQ350" s="111"/>
      <c r="AR350" s="112"/>
      <c r="AS350" s="113"/>
      <c r="AT350" s="114"/>
      <c r="AU350" s="114"/>
      <c r="AV350" s="114"/>
      <c r="AW350" s="114"/>
      <c r="AX350" s="115"/>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c r="DH350" s="33"/>
      <c r="DI350" s="33"/>
      <c r="DJ350" s="33"/>
      <c r="DK350" s="33"/>
      <c r="DL350" s="33"/>
      <c r="DM350" s="33"/>
      <c r="DN350" s="33"/>
      <c r="DO350" s="33"/>
      <c r="DP350" s="33"/>
      <c r="DQ350" s="33"/>
      <c r="DR350" s="33"/>
      <c r="DS350" s="33"/>
      <c r="DT350" s="33"/>
      <c r="DU350" s="33"/>
      <c r="DV350" s="33"/>
      <c r="DW350" s="33"/>
      <c r="DX350" s="33"/>
      <c r="DY350" s="33"/>
      <c r="DZ350" s="33"/>
      <c r="EA350" s="33"/>
      <c r="EB350" s="33"/>
      <c r="EC350" s="33"/>
      <c r="ED350" s="33"/>
      <c r="EE350" s="33"/>
      <c r="EF350" s="33"/>
      <c r="EG350" s="33"/>
      <c r="EH350" s="33"/>
      <c r="EI350" s="33"/>
      <c r="EJ350" s="33"/>
      <c r="EK350" s="33"/>
      <c r="EL350" s="33"/>
      <c r="EM350" s="33"/>
      <c r="EN350" s="33"/>
      <c r="EO350" s="33"/>
      <c r="EP350" s="33"/>
      <c r="EQ350" s="33"/>
      <c r="ER350" s="33"/>
      <c r="ES350" s="33"/>
      <c r="ET350" s="33"/>
      <c r="EU350" s="33"/>
      <c r="EV350" s="33"/>
      <c r="EW350" s="33"/>
      <c r="EX350" s="33"/>
      <c r="EY350" s="33"/>
      <c r="EZ350" s="33"/>
      <c r="FA350" s="33"/>
      <c r="FB350" s="33"/>
      <c r="FC350" s="33"/>
      <c r="FD350" s="33"/>
      <c r="FE350" s="33"/>
      <c r="FF350" s="33"/>
      <c r="FG350" s="33"/>
      <c r="FH350" s="33"/>
      <c r="FI350" s="33"/>
      <c r="FJ350" s="33"/>
      <c r="FK350" s="33"/>
      <c r="FL350" s="33"/>
      <c r="FM350" s="33"/>
      <c r="FN350" s="33"/>
      <c r="FO350" s="33"/>
      <c r="FP350" s="33"/>
      <c r="FQ350" s="33"/>
      <c r="FR350" s="33"/>
      <c r="FS350" s="33"/>
      <c r="FT350" s="33"/>
      <c r="FU350" s="33"/>
      <c r="FV350" s="33"/>
      <c r="FW350" s="33"/>
      <c r="FX350" s="33"/>
      <c r="FY350" s="33"/>
      <c r="FZ350" s="33"/>
      <c r="GA350" s="33"/>
      <c r="GB350" s="33"/>
      <c r="GC350" s="33"/>
      <c r="GD350" s="33"/>
      <c r="GE350" s="33"/>
      <c r="GF350" s="33"/>
      <c r="GG350" s="33"/>
      <c r="GH350" s="33"/>
      <c r="GI350" s="33"/>
      <c r="GJ350" s="33"/>
      <c r="GK350" s="33"/>
      <c r="GL350" s="33"/>
      <c r="GM350" s="33"/>
      <c r="GN350" s="33"/>
      <c r="GO350" s="33"/>
      <c r="GP350" s="33"/>
      <c r="GQ350" s="33"/>
      <c r="GR350" s="33"/>
      <c r="GS350" s="33"/>
      <c r="GT350" s="33"/>
      <c r="GU350" s="33"/>
      <c r="GV350" s="33"/>
      <c r="GW350" s="33"/>
      <c r="GX350" s="33"/>
      <c r="GY350" s="33"/>
      <c r="GZ350" s="33"/>
      <c r="HA350" s="33"/>
      <c r="HB350" s="33"/>
      <c r="HC350" s="33"/>
      <c r="HD350" s="33"/>
      <c r="HE350" s="33"/>
      <c r="HF350" s="33"/>
      <c r="HG350" s="33"/>
      <c r="HH350" s="33"/>
      <c r="HI350" s="33"/>
      <c r="HJ350" s="33"/>
      <c r="HK350" s="33"/>
      <c r="HL350" s="33"/>
      <c r="HM350" s="33"/>
      <c r="HN350" s="33"/>
      <c r="HO350" s="33"/>
      <c r="HP350" s="33"/>
      <c r="HQ350" s="33"/>
      <c r="HR350" s="33"/>
      <c r="HS350" s="33"/>
      <c r="HT350" s="33"/>
      <c r="HU350" s="33"/>
      <c r="HV350" s="33"/>
      <c r="HW350" s="33"/>
      <c r="HX350" s="33"/>
      <c r="HY350" s="33"/>
      <c r="HZ350" s="33"/>
      <c r="IA350" s="33"/>
      <c r="IB350" s="33"/>
      <c r="IC350" s="33"/>
      <c r="ID350" s="33"/>
      <c r="IE350" s="33"/>
      <c r="IF350" s="33"/>
      <c r="IG350" s="33"/>
      <c r="IH350" s="33"/>
      <c r="II350" s="33"/>
      <c r="IJ350" s="33"/>
      <c r="IK350" s="33"/>
      <c r="IL350" s="33"/>
      <c r="IM350" s="33"/>
      <c r="IN350" s="33"/>
      <c r="IO350" s="33"/>
      <c r="IP350" s="33"/>
      <c r="IQ350" s="33"/>
    </row>
    <row r="352" spans="1:251" ht="18.75">
      <c r="A352" s="57" t="s">
        <v>83</v>
      </c>
      <c r="AW352" s="55"/>
      <c r="AX352" s="56"/>
      <c r="AY352" s="55"/>
    </row>
    <row r="354" spans="1:113" ht="13.5">
      <c r="B354" s="125" t="s">
        <v>66</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row>
    <row r="355" spans="1:113">
      <c r="Z355" s="54"/>
      <c r="AD355" s="54"/>
      <c r="AE355" s="54"/>
      <c r="AF355" s="54"/>
      <c r="AG355" s="54"/>
      <c r="AH355" s="54"/>
      <c r="AI355" s="54"/>
      <c r="AO355" s="54"/>
    </row>
    <row r="356" spans="1:113" ht="13.5" thickBot="1">
      <c r="Z356" s="54"/>
      <c r="AD356" s="54"/>
      <c r="AE356" s="54"/>
      <c r="AF356" s="54"/>
      <c r="AG356" s="54"/>
      <c r="AH356" s="54"/>
      <c r="AI356" s="54"/>
      <c r="AO356" s="54"/>
      <c r="DI356" s="52"/>
    </row>
    <row r="357" spans="1:113" ht="24.75" customHeight="1" thickBot="1">
      <c r="B357" s="127" t="s">
        <v>82</v>
      </c>
      <c r="C357" s="128"/>
      <c r="D357" s="128"/>
      <c r="E357" s="128"/>
      <c r="F357" s="128"/>
      <c r="G357" s="128"/>
      <c r="H357" s="129" t="s">
        <v>104</v>
      </c>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1"/>
      <c r="DI357" s="52"/>
    </row>
    <row r="358" spans="1:113" ht="14.25">
      <c r="B358" s="49"/>
      <c r="C358" s="49"/>
      <c r="D358" s="49"/>
      <c r="E358" s="49"/>
      <c r="F358" s="49"/>
      <c r="G358" s="49"/>
      <c r="H358" s="37"/>
      <c r="I358" s="37"/>
      <c r="J358" s="37"/>
      <c r="K358" s="37"/>
      <c r="L358" s="42"/>
      <c r="M358" s="42"/>
      <c r="N358" s="42"/>
      <c r="O358" s="42"/>
      <c r="P358" s="37"/>
      <c r="Q358" s="37"/>
      <c r="R358" s="37"/>
      <c r="S358" s="37"/>
      <c r="T358" s="37"/>
      <c r="U358" s="37"/>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DI358" s="52"/>
    </row>
    <row r="359" spans="1:113" ht="15" thickBot="1">
      <c r="A359" s="53"/>
      <c r="B359" s="41" t="s">
        <v>80</v>
      </c>
      <c r="C359" s="37"/>
      <c r="D359" s="37"/>
      <c r="E359" s="37"/>
      <c r="F359" s="37"/>
      <c r="G359" s="37"/>
      <c r="H359" s="37"/>
      <c r="I359" s="37"/>
      <c r="J359" s="37"/>
      <c r="K359" s="37"/>
      <c r="L359" s="42"/>
      <c r="M359" s="42"/>
      <c r="N359" s="42"/>
      <c r="O359" s="42"/>
      <c r="P359" s="37"/>
      <c r="Q359" s="37"/>
      <c r="R359" s="37"/>
      <c r="S359" s="37"/>
      <c r="T359" s="37"/>
      <c r="U359" s="37"/>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DI359" s="52"/>
    </row>
    <row r="360" spans="1:113" ht="14.25">
      <c r="A360" s="37"/>
      <c r="B360" s="51"/>
      <c r="C360" s="49"/>
      <c r="D360" s="49"/>
      <c r="E360" s="49"/>
      <c r="F360" s="49"/>
      <c r="G360" s="49"/>
      <c r="H360" s="49"/>
      <c r="I360" s="49"/>
      <c r="J360" s="49"/>
      <c r="K360" s="49"/>
      <c r="L360" s="50"/>
      <c r="M360" s="50"/>
      <c r="N360" s="50"/>
      <c r="O360" s="50"/>
      <c r="P360" s="49"/>
      <c r="Q360" s="49"/>
      <c r="R360" s="49"/>
      <c r="S360" s="49"/>
      <c r="T360" s="49"/>
      <c r="U360" s="49"/>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7"/>
    </row>
    <row r="361" spans="1:113" ht="12" customHeight="1">
      <c r="A361" s="37"/>
      <c r="B361" s="132" t="s">
        <v>164</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113" ht="12" customHeight="1">
      <c r="A362" s="37"/>
      <c r="B362" s="132"/>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c r="BC362" s="34"/>
    </row>
    <row r="363" spans="1:113" ht="12" customHeight="1">
      <c r="A363" s="37"/>
      <c r="B363" s="132"/>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113" ht="12" customHeight="1">
      <c r="A364" s="37"/>
      <c r="B364" s="132"/>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4"/>
    </row>
    <row r="365" spans="1:113" ht="12" customHeight="1">
      <c r="A365" s="37"/>
      <c r="B365" s="132"/>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113" ht="15" thickBot="1">
      <c r="A366" s="35"/>
      <c r="B366" s="46"/>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4"/>
    </row>
    <row r="367" spans="1:113">
      <c r="B367" s="43"/>
    </row>
    <row r="368" spans="1:113" ht="15" thickBot="1">
      <c r="A368" s="53"/>
      <c r="B368" s="41" t="s">
        <v>79</v>
      </c>
      <c r="C368" s="37"/>
      <c r="D368" s="37"/>
      <c r="E368" s="37"/>
      <c r="F368" s="37"/>
      <c r="G368" s="37"/>
      <c r="H368" s="37"/>
      <c r="I368" s="37"/>
      <c r="J368" s="37"/>
      <c r="K368" s="37"/>
      <c r="L368" s="42"/>
      <c r="M368" s="42"/>
      <c r="N368" s="42"/>
      <c r="O368" s="42"/>
      <c r="P368" s="37"/>
      <c r="Q368" s="37"/>
      <c r="R368" s="37"/>
      <c r="S368" s="37"/>
      <c r="T368" s="37"/>
      <c r="U368" s="37"/>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DI368" s="52"/>
    </row>
    <row r="369" spans="1:251" ht="14.25">
      <c r="A369" s="37"/>
      <c r="B369" s="51"/>
      <c r="C369" s="49"/>
      <c r="D369" s="49"/>
      <c r="E369" s="49"/>
      <c r="F369" s="49"/>
      <c r="G369" s="49"/>
      <c r="H369" s="49"/>
      <c r="I369" s="49"/>
      <c r="J369" s="49"/>
      <c r="K369" s="49"/>
      <c r="L369" s="50"/>
      <c r="M369" s="50"/>
      <c r="N369" s="50"/>
      <c r="O369" s="50"/>
      <c r="P369" s="49"/>
      <c r="Q369" s="49"/>
      <c r="R369" s="49"/>
      <c r="S369" s="49"/>
      <c r="T369" s="49"/>
      <c r="U369" s="49"/>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7"/>
    </row>
    <row r="370" spans="1:251" ht="12" customHeight="1">
      <c r="A370" s="37"/>
      <c r="B370" s="132" t="s">
        <v>103</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4"/>
    </row>
    <row r="371" spans="1:251" ht="12" customHeight="1">
      <c r="A371" s="37"/>
      <c r="B371" s="132"/>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4"/>
    </row>
    <row r="372" spans="1:251" ht="12" customHeight="1">
      <c r="A372" s="37"/>
      <c r="B372" s="132"/>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4"/>
      <c r="BC372" s="34"/>
    </row>
    <row r="373" spans="1:251" ht="12" customHeight="1">
      <c r="A373" s="37"/>
      <c r="B373" s="132"/>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251" ht="12" customHeight="1">
      <c r="A374" s="37"/>
      <c r="B374" s="132"/>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4"/>
    </row>
    <row r="375" spans="1:251" ht="12" customHeight="1">
      <c r="A375" s="37"/>
      <c r="B375" s="132"/>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4"/>
    </row>
    <row r="376" spans="1:251" ht="15" thickBot="1">
      <c r="A376" s="35"/>
      <c r="B376" s="46"/>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4"/>
    </row>
    <row r="377" spans="1:251">
      <c r="B377" s="43"/>
    </row>
    <row r="378" spans="1:251" ht="14.25">
      <c r="B378" s="41" t="s">
        <v>77</v>
      </c>
      <c r="C378" s="37"/>
      <c r="D378" s="37"/>
      <c r="E378" s="37"/>
      <c r="F378" s="37"/>
      <c r="G378" s="37"/>
      <c r="H378" s="37"/>
      <c r="I378" s="37"/>
      <c r="J378" s="37"/>
      <c r="K378" s="37"/>
      <c r="L378" s="42"/>
      <c r="M378" s="42"/>
      <c r="N378" s="42"/>
      <c r="O378" s="42"/>
      <c r="P378" s="37"/>
      <c r="Q378" s="37"/>
      <c r="R378" s="37"/>
      <c r="S378" s="37"/>
      <c r="T378" s="37"/>
      <c r="U378" s="37"/>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row>
    <row r="379" spans="1:251" ht="15" thickBot="1">
      <c r="B379" s="37"/>
      <c r="C379" s="37"/>
      <c r="D379" s="37"/>
      <c r="E379" s="37"/>
      <c r="F379" s="37"/>
      <c r="G379" s="37"/>
      <c r="H379" s="37"/>
      <c r="I379" s="37"/>
      <c r="J379" s="37"/>
      <c r="K379" s="37"/>
      <c r="L379" s="42"/>
      <c r="M379" s="42"/>
      <c r="N379" s="42"/>
      <c r="O379" s="42"/>
      <c r="P379" s="37"/>
      <c r="Q379" s="37"/>
      <c r="R379" s="37"/>
      <c r="S379" s="37"/>
      <c r="T379" s="37"/>
      <c r="U379" s="37"/>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0" t="s">
        <v>76</v>
      </c>
    </row>
    <row r="380" spans="1:251" s="34" customFormat="1" ht="13.5" customHeight="1">
      <c r="A380" s="37"/>
      <c r="B380" s="135" t="s">
        <v>75</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7"/>
      <c r="AA380" s="141" t="s">
        <v>74</v>
      </c>
      <c r="AB380" s="136"/>
      <c r="AC380" s="136"/>
      <c r="AD380" s="136"/>
      <c r="AE380" s="136"/>
      <c r="AF380" s="136"/>
      <c r="AG380" s="136"/>
      <c r="AH380" s="136"/>
      <c r="AI380" s="137"/>
      <c r="AJ380" s="141" t="s">
        <v>73</v>
      </c>
      <c r="AK380" s="136"/>
      <c r="AL380" s="136"/>
      <c r="AM380" s="136"/>
      <c r="AN380" s="136"/>
      <c r="AO380" s="136"/>
      <c r="AP380" s="136"/>
      <c r="AQ380" s="136"/>
      <c r="AR380" s="137"/>
      <c r="AS380" s="141" t="s">
        <v>72</v>
      </c>
      <c r="AT380" s="136"/>
      <c r="AU380" s="136"/>
      <c r="AV380" s="136"/>
      <c r="AW380" s="136"/>
      <c r="AX380" s="14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33"/>
      <c r="DU380" s="33"/>
      <c r="DV380" s="33"/>
      <c r="DW380" s="33"/>
      <c r="DX380" s="33"/>
      <c r="DY380" s="33"/>
      <c r="DZ380" s="33"/>
      <c r="EA380" s="33"/>
      <c r="EB380" s="33"/>
      <c r="EC380" s="33"/>
      <c r="ED380" s="33"/>
      <c r="EE380" s="33"/>
      <c r="EF380" s="33"/>
      <c r="EG380" s="33"/>
      <c r="EH380" s="33"/>
      <c r="EI380" s="33"/>
      <c r="EJ380" s="33"/>
      <c r="EK380" s="33"/>
      <c r="EL380" s="33"/>
      <c r="EM380" s="33"/>
      <c r="EN380" s="33"/>
      <c r="EO380" s="33"/>
      <c r="EP380" s="33"/>
      <c r="EQ380" s="33"/>
      <c r="ER380" s="33"/>
      <c r="ES380" s="33"/>
      <c r="ET380" s="33"/>
      <c r="EU380" s="33"/>
      <c r="EV380" s="33"/>
      <c r="EW380" s="33"/>
      <c r="EX380" s="33"/>
      <c r="EY380" s="33"/>
      <c r="EZ380" s="33"/>
      <c r="FA380" s="33"/>
      <c r="FB380" s="33"/>
      <c r="FC380" s="33"/>
      <c r="FD380" s="33"/>
      <c r="FE380" s="33"/>
      <c r="FF380" s="33"/>
      <c r="FG380" s="33"/>
      <c r="FH380" s="33"/>
      <c r="FI380" s="33"/>
      <c r="FJ380" s="33"/>
      <c r="FK380" s="33"/>
      <c r="FL380" s="33"/>
      <c r="FM380" s="33"/>
      <c r="FN380" s="33"/>
      <c r="FO380" s="33"/>
      <c r="FP380" s="33"/>
      <c r="FQ380" s="33"/>
      <c r="FR380" s="33"/>
      <c r="FS380" s="33"/>
      <c r="FT380" s="33"/>
      <c r="FU380" s="33"/>
      <c r="FV380" s="33"/>
      <c r="FW380" s="33"/>
      <c r="FX380" s="33"/>
      <c r="FY380" s="33"/>
      <c r="FZ380" s="33"/>
      <c r="GA380" s="33"/>
      <c r="GB380" s="33"/>
      <c r="GC380" s="33"/>
      <c r="GD380" s="33"/>
      <c r="GE380" s="33"/>
      <c r="GF380" s="33"/>
      <c r="GG380" s="33"/>
      <c r="GH380" s="33"/>
      <c r="GI380" s="33"/>
      <c r="GJ380" s="33"/>
      <c r="GK380" s="33"/>
      <c r="GL380" s="33"/>
      <c r="GM380" s="33"/>
      <c r="GN380" s="33"/>
      <c r="GO380" s="33"/>
      <c r="GP380" s="33"/>
      <c r="GQ380" s="33"/>
      <c r="GR380" s="33"/>
      <c r="GS380" s="33"/>
      <c r="GT380" s="33"/>
      <c r="GU380" s="33"/>
      <c r="GV380" s="33"/>
      <c r="GW380" s="33"/>
      <c r="GX380" s="33"/>
      <c r="GY380" s="33"/>
      <c r="GZ380" s="33"/>
      <c r="HA380" s="33"/>
      <c r="HB380" s="33"/>
      <c r="HC380" s="33"/>
      <c r="HD380" s="33"/>
      <c r="HE380" s="33"/>
      <c r="HF380" s="33"/>
      <c r="HG380" s="33"/>
      <c r="HH380" s="33"/>
      <c r="HI380" s="33"/>
      <c r="HJ380" s="33"/>
      <c r="HK380" s="33"/>
      <c r="HL380" s="33"/>
      <c r="HM380" s="33"/>
      <c r="HN380" s="33"/>
      <c r="HO380" s="33"/>
      <c r="HP380" s="33"/>
      <c r="HQ380" s="33"/>
      <c r="HR380" s="33"/>
      <c r="HS380" s="33"/>
      <c r="HT380" s="33"/>
      <c r="HU380" s="33"/>
      <c r="HV380" s="33"/>
      <c r="HW380" s="33"/>
      <c r="HX380" s="33"/>
      <c r="HY380" s="33"/>
      <c r="HZ380" s="33"/>
      <c r="IA380" s="33"/>
      <c r="IB380" s="33"/>
      <c r="IC380" s="33"/>
      <c r="ID380" s="33"/>
      <c r="IE380" s="33"/>
      <c r="IF380" s="33"/>
      <c r="IG380" s="33"/>
      <c r="IH380" s="33"/>
      <c r="II380" s="33"/>
      <c r="IJ380" s="33"/>
      <c r="IK380" s="33"/>
      <c r="IL380" s="33"/>
      <c r="IM380" s="33"/>
      <c r="IN380" s="33"/>
      <c r="IO380" s="33"/>
      <c r="IP380" s="33"/>
      <c r="IQ380" s="33"/>
    </row>
    <row r="381" spans="1:251" s="34" customFormat="1" ht="13.5">
      <c r="A381" s="37"/>
      <c r="B381" s="138"/>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40"/>
      <c r="AA381" s="142"/>
      <c r="AB381" s="139"/>
      <c r="AC381" s="139"/>
      <c r="AD381" s="139"/>
      <c r="AE381" s="139"/>
      <c r="AF381" s="139"/>
      <c r="AG381" s="139"/>
      <c r="AH381" s="139"/>
      <c r="AI381" s="140"/>
      <c r="AJ381" s="142"/>
      <c r="AK381" s="139"/>
      <c r="AL381" s="139"/>
      <c r="AM381" s="139"/>
      <c r="AN381" s="139"/>
      <c r="AO381" s="139"/>
      <c r="AP381" s="139"/>
      <c r="AQ381" s="139"/>
      <c r="AR381" s="140"/>
      <c r="AS381" s="142"/>
      <c r="AT381" s="139"/>
      <c r="AU381" s="139"/>
      <c r="AV381" s="139"/>
      <c r="AW381" s="139"/>
      <c r="AX381" s="144"/>
      <c r="AY381" s="33"/>
      <c r="AZ381" s="33"/>
      <c r="BA381" s="33"/>
      <c r="BB381" s="39"/>
      <c r="BC381" s="38"/>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c r="DT381" s="33"/>
      <c r="DU381" s="33"/>
      <c r="DV381" s="33"/>
      <c r="DW381" s="33"/>
      <c r="DX381" s="33"/>
      <c r="DY381" s="33"/>
      <c r="DZ381" s="33"/>
      <c r="EA381" s="33"/>
      <c r="EB381" s="33"/>
      <c r="EC381" s="33"/>
      <c r="ED381" s="33"/>
      <c r="EE381" s="33"/>
      <c r="EF381" s="33"/>
      <c r="EG381" s="33"/>
      <c r="EH381" s="33"/>
      <c r="EI381" s="33"/>
      <c r="EJ381" s="33"/>
      <c r="EK381" s="33"/>
      <c r="EL381" s="33"/>
      <c r="EM381" s="33"/>
      <c r="EN381" s="33"/>
      <c r="EO381" s="33"/>
      <c r="EP381" s="33"/>
      <c r="EQ381" s="33"/>
      <c r="ER381" s="33"/>
      <c r="ES381" s="33"/>
      <c r="ET381" s="33"/>
      <c r="EU381" s="33"/>
      <c r="EV381" s="33"/>
      <c r="EW381" s="33"/>
      <c r="EX381" s="33"/>
      <c r="EY381" s="33"/>
      <c r="EZ381" s="33"/>
      <c r="FA381" s="33"/>
      <c r="FB381" s="33"/>
      <c r="FC381" s="33"/>
      <c r="FD381" s="33"/>
      <c r="FE381" s="33"/>
      <c r="FF381" s="33"/>
      <c r="FG381" s="33"/>
      <c r="FH381" s="33"/>
      <c r="FI381" s="33"/>
      <c r="FJ381" s="33"/>
      <c r="FK381" s="33"/>
      <c r="FL381" s="33"/>
      <c r="FM381" s="33"/>
      <c r="FN381" s="33"/>
      <c r="FO381" s="33"/>
      <c r="FP381" s="33"/>
      <c r="FQ381" s="33"/>
      <c r="FR381" s="33"/>
      <c r="FS381" s="33"/>
      <c r="FT381" s="33"/>
      <c r="FU381" s="33"/>
      <c r="FV381" s="33"/>
      <c r="FW381" s="33"/>
      <c r="FX381" s="33"/>
      <c r="FY381" s="33"/>
      <c r="FZ381" s="33"/>
      <c r="GA381" s="33"/>
      <c r="GB381" s="33"/>
      <c r="GC381" s="33"/>
      <c r="GD381" s="33"/>
      <c r="GE381" s="33"/>
      <c r="GF381" s="33"/>
      <c r="GG381" s="33"/>
      <c r="GH381" s="33"/>
      <c r="GI381" s="33"/>
      <c r="GJ381" s="33"/>
      <c r="GK381" s="33"/>
      <c r="GL381" s="33"/>
      <c r="GM381" s="33"/>
      <c r="GN381" s="33"/>
      <c r="GO381" s="33"/>
      <c r="GP381" s="33"/>
      <c r="GQ381" s="33"/>
      <c r="GR381" s="33"/>
      <c r="GS381" s="33"/>
      <c r="GT381" s="33"/>
      <c r="GU381" s="33"/>
      <c r="GV381" s="33"/>
      <c r="GW381" s="33"/>
      <c r="GX381" s="33"/>
      <c r="GY381" s="33"/>
      <c r="GZ381" s="33"/>
      <c r="HA381" s="33"/>
      <c r="HB381" s="33"/>
      <c r="HC381" s="33"/>
      <c r="HD381" s="33"/>
      <c r="HE381" s="33"/>
      <c r="HF381" s="33"/>
      <c r="HG381" s="33"/>
      <c r="HH381" s="33"/>
      <c r="HI381" s="33"/>
      <c r="HJ381" s="33"/>
      <c r="HK381" s="33"/>
      <c r="HL381" s="33"/>
      <c r="HM381" s="33"/>
      <c r="HN381" s="33"/>
      <c r="HO381" s="33"/>
      <c r="HP381" s="33"/>
      <c r="HQ381" s="33"/>
      <c r="HR381" s="33"/>
      <c r="HS381" s="33"/>
      <c r="HT381" s="33"/>
      <c r="HU381" s="33"/>
      <c r="HV381" s="33"/>
      <c r="HW381" s="33"/>
      <c r="HX381" s="33"/>
      <c r="HY381" s="33"/>
      <c r="HZ381" s="33"/>
      <c r="IA381" s="33"/>
      <c r="IB381" s="33"/>
      <c r="IC381" s="33"/>
      <c r="ID381" s="33"/>
      <c r="IE381" s="33"/>
      <c r="IF381" s="33"/>
      <c r="IG381" s="33"/>
      <c r="IH381" s="33"/>
      <c r="II381" s="33"/>
      <c r="IJ381" s="33"/>
      <c r="IK381" s="33"/>
      <c r="IL381" s="33"/>
      <c r="IM381" s="33"/>
      <c r="IN381" s="33"/>
      <c r="IO381" s="33"/>
      <c r="IP381" s="33"/>
      <c r="IQ381" s="33"/>
    </row>
    <row r="382" spans="1:251" s="34" customFormat="1" ht="18.75" customHeight="1">
      <c r="A382" s="37"/>
      <c r="B382" s="36"/>
      <c r="C382" s="122" t="s">
        <v>102</v>
      </c>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6"/>
      <c r="AA382" s="116">
        <v>17079</v>
      </c>
      <c r="AB382" s="117"/>
      <c r="AC382" s="117"/>
      <c r="AD382" s="117"/>
      <c r="AE382" s="117"/>
      <c r="AF382" s="117"/>
      <c r="AG382" s="117"/>
      <c r="AH382" s="117"/>
      <c r="AI382" s="118"/>
      <c r="AJ382" s="116">
        <v>18699</v>
      </c>
      <c r="AK382" s="117"/>
      <c r="AL382" s="117"/>
      <c r="AM382" s="117"/>
      <c r="AN382" s="117"/>
      <c r="AO382" s="117"/>
      <c r="AP382" s="117"/>
      <c r="AQ382" s="117"/>
      <c r="AR382" s="118"/>
      <c r="AS382" s="119"/>
      <c r="AT382" s="120"/>
      <c r="AU382" s="120"/>
      <c r="AV382" s="120"/>
      <c r="AW382" s="120"/>
      <c r="AX382" s="121"/>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33"/>
      <c r="DU382" s="33"/>
      <c r="DV382" s="33"/>
      <c r="DW382" s="33"/>
      <c r="DX382" s="33"/>
      <c r="DY382" s="33"/>
      <c r="DZ382" s="33"/>
      <c r="EA382" s="33"/>
      <c r="EB382" s="33"/>
      <c r="EC382" s="33"/>
      <c r="ED382" s="33"/>
      <c r="EE382" s="33"/>
      <c r="EF382" s="33"/>
      <c r="EG382" s="33"/>
      <c r="EH382" s="33"/>
      <c r="EI382" s="33"/>
      <c r="EJ382" s="33"/>
      <c r="EK382" s="33"/>
      <c r="EL382" s="33"/>
      <c r="EM382" s="33"/>
      <c r="EN382" s="33"/>
      <c r="EO382" s="33"/>
      <c r="EP382" s="33"/>
      <c r="EQ382" s="33"/>
      <c r="ER382" s="33"/>
      <c r="ES382" s="33"/>
      <c r="ET382" s="33"/>
      <c r="EU382" s="33"/>
      <c r="EV382" s="33"/>
      <c r="EW382" s="33"/>
      <c r="EX382" s="33"/>
      <c r="EY382" s="33"/>
      <c r="EZ382" s="33"/>
      <c r="FA382" s="33"/>
      <c r="FB382" s="33"/>
      <c r="FC382" s="33"/>
      <c r="FD382" s="33"/>
      <c r="FE382" s="33"/>
      <c r="FF382" s="33"/>
      <c r="FG382" s="33"/>
      <c r="FH382" s="33"/>
      <c r="FI382" s="33"/>
      <c r="FJ382" s="33"/>
      <c r="FK382" s="33"/>
      <c r="FL382" s="33"/>
      <c r="FM382" s="33"/>
      <c r="FN382" s="33"/>
      <c r="FO382" s="33"/>
      <c r="FP382" s="33"/>
      <c r="FQ382" s="33"/>
      <c r="FR382" s="33"/>
      <c r="FS382" s="33"/>
      <c r="FT382" s="33"/>
      <c r="FU382" s="33"/>
      <c r="FV382" s="33"/>
      <c r="FW382" s="33"/>
      <c r="FX382" s="33"/>
      <c r="FY382" s="33"/>
      <c r="FZ382" s="33"/>
      <c r="GA382" s="33"/>
      <c r="GB382" s="33"/>
      <c r="GC382" s="33"/>
      <c r="GD382" s="33"/>
      <c r="GE382" s="33"/>
      <c r="GF382" s="33"/>
      <c r="GG382" s="33"/>
      <c r="GH382" s="33"/>
      <c r="GI382" s="33"/>
      <c r="GJ382" s="33"/>
      <c r="GK382" s="33"/>
      <c r="GL382" s="33"/>
      <c r="GM382" s="33"/>
      <c r="GN382" s="33"/>
      <c r="GO382" s="33"/>
      <c r="GP382" s="33"/>
      <c r="GQ382" s="33"/>
      <c r="GR382" s="33"/>
      <c r="GS382" s="33"/>
      <c r="GT382" s="33"/>
      <c r="GU382" s="33"/>
      <c r="GV382" s="33"/>
      <c r="GW382" s="33"/>
      <c r="GX382" s="33"/>
      <c r="GY382" s="33"/>
      <c r="GZ382" s="33"/>
      <c r="HA382" s="33"/>
      <c r="HB382" s="33"/>
      <c r="HC382" s="33"/>
      <c r="HD382" s="33"/>
      <c r="HE382" s="33"/>
      <c r="HF382" s="33"/>
      <c r="HG382" s="33"/>
      <c r="HH382" s="33"/>
      <c r="HI382" s="33"/>
      <c r="HJ382" s="33"/>
      <c r="HK382" s="33"/>
      <c r="HL382" s="33"/>
      <c r="HM382" s="33"/>
      <c r="HN382" s="33"/>
      <c r="HO382" s="33"/>
      <c r="HP382" s="33"/>
      <c r="HQ382" s="33"/>
      <c r="HR382" s="33"/>
      <c r="HS382" s="33"/>
      <c r="HT382" s="33"/>
      <c r="HU382" s="33"/>
      <c r="HV382" s="33"/>
      <c r="HW382" s="33"/>
      <c r="HX382" s="33"/>
      <c r="HY382" s="33"/>
      <c r="HZ382" s="33"/>
      <c r="IA382" s="33"/>
      <c r="IB382" s="33"/>
      <c r="IC382" s="33"/>
      <c r="ID382" s="33"/>
      <c r="IE382" s="33"/>
      <c r="IF382" s="33"/>
      <c r="IG382" s="33"/>
      <c r="IH382" s="33"/>
      <c r="II382" s="33"/>
      <c r="IJ382" s="33"/>
      <c r="IK382" s="33"/>
      <c r="IL382" s="33"/>
      <c r="IM382" s="33"/>
      <c r="IN382" s="33"/>
      <c r="IO382" s="33"/>
      <c r="IP382" s="33"/>
      <c r="IQ382" s="33"/>
    </row>
    <row r="383" spans="1:251" s="34" customFormat="1" ht="18.75" customHeight="1">
      <c r="A383" s="37"/>
      <c r="B383" s="36"/>
      <c r="C383" s="122" t="s">
        <v>101</v>
      </c>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6"/>
      <c r="AA383" s="116">
        <v>5252</v>
      </c>
      <c r="AB383" s="117"/>
      <c r="AC383" s="117"/>
      <c r="AD383" s="117"/>
      <c r="AE383" s="117"/>
      <c r="AF383" s="117"/>
      <c r="AG383" s="117"/>
      <c r="AH383" s="117"/>
      <c r="AI383" s="118"/>
      <c r="AJ383" s="116">
        <v>5912</v>
      </c>
      <c r="AK383" s="117"/>
      <c r="AL383" s="117"/>
      <c r="AM383" s="117"/>
      <c r="AN383" s="117"/>
      <c r="AO383" s="117"/>
      <c r="AP383" s="117"/>
      <c r="AQ383" s="117"/>
      <c r="AR383" s="118"/>
      <c r="AS383" s="119"/>
      <c r="AT383" s="120"/>
      <c r="AU383" s="120"/>
      <c r="AV383" s="120"/>
      <c r="AW383" s="120"/>
      <c r="AX383" s="121"/>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33"/>
      <c r="DU383" s="33"/>
      <c r="DV383" s="33"/>
      <c r="DW383" s="33"/>
      <c r="DX383" s="33"/>
      <c r="DY383" s="33"/>
      <c r="DZ383" s="33"/>
      <c r="EA383" s="33"/>
      <c r="EB383" s="33"/>
      <c r="EC383" s="33"/>
      <c r="ED383" s="33"/>
      <c r="EE383" s="33"/>
      <c r="EF383" s="33"/>
      <c r="EG383" s="33"/>
      <c r="EH383" s="33"/>
      <c r="EI383" s="33"/>
      <c r="EJ383" s="33"/>
      <c r="EK383" s="33"/>
      <c r="EL383" s="33"/>
      <c r="EM383" s="33"/>
      <c r="EN383" s="33"/>
      <c r="EO383" s="33"/>
      <c r="EP383" s="33"/>
      <c r="EQ383" s="33"/>
      <c r="ER383" s="33"/>
      <c r="ES383" s="33"/>
      <c r="ET383" s="33"/>
      <c r="EU383" s="33"/>
      <c r="EV383" s="33"/>
      <c r="EW383" s="33"/>
      <c r="EX383" s="33"/>
      <c r="EY383" s="33"/>
      <c r="EZ383" s="33"/>
      <c r="FA383" s="33"/>
      <c r="FB383" s="33"/>
      <c r="FC383" s="33"/>
      <c r="FD383" s="33"/>
      <c r="FE383" s="33"/>
      <c r="FF383" s="33"/>
      <c r="FG383" s="33"/>
      <c r="FH383" s="33"/>
      <c r="FI383" s="33"/>
      <c r="FJ383" s="33"/>
      <c r="FK383" s="33"/>
      <c r="FL383" s="33"/>
      <c r="FM383" s="33"/>
      <c r="FN383" s="33"/>
      <c r="FO383" s="33"/>
      <c r="FP383" s="33"/>
      <c r="FQ383" s="33"/>
      <c r="FR383" s="33"/>
      <c r="FS383" s="33"/>
      <c r="FT383" s="33"/>
      <c r="FU383" s="33"/>
      <c r="FV383" s="33"/>
      <c r="FW383" s="33"/>
      <c r="FX383" s="33"/>
      <c r="FY383" s="33"/>
      <c r="FZ383" s="33"/>
      <c r="GA383" s="33"/>
      <c r="GB383" s="33"/>
      <c r="GC383" s="33"/>
      <c r="GD383" s="33"/>
      <c r="GE383" s="33"/>
      <c r="GF383" s="33"/>
      <c r="GG383" s="33"/>
      <c r="GH383" s="33"/>
      <c r="GI383" s="33"/>
      <c r="GJ383" s="33"/>
      <c r="GK383" s="33"/>
      <c r="GL383" s="33"/>
      <c r="GM383" s="33"/>
      <c r="GN383" s="33"/>
      <c r="GO383" s="33"/>
      <c r="GP383" s="33"/>
      <c r="GQ383" s="33"/>
      <c r="GR383" s="33"/>
      <c r="GS383" s="33"/>
      <c r="GT383" s="33"/>
      <c r="GU383" s="33"/>
      <c r="GV383" s="33"/>
      <c r="GW383" s="33"/>
      <c r="GX383" s="33"/>
      <c r="GY383" s="33"/>
      <c r="GZ383" s="33"/>
      <c r="HA383" s="33"/>
      <c r="HB383" s="33"/>
      <c r="HC383" s="33"/>
      <c r="HD383" s="33"/>
      <c r="HE383" s="33"/>
      <c r="HF383" s="33"/>
      <c r="HG383" s="33"/>
      <c r="HH383" s="33"/>
      <c r="HI383" s="33"/>
      <c r="HJ383" s="33"/>
      <c r="HK383" s="33"/>
      <c r="HL383" s="33"/>
      <c r="HM383" s="33"/>
      <c r="HN383" s="33"/>
      <c r="HO383" s="33"/>
      <c r="HP383" s="33"/>
      <c r="HQ383" s="33"/>
      <c r="HR383" s="33"/>
      <c r="HS383" s="33"/>
      <c r="HT383" s="33"/>
      <c r="HU383" s="33"/>
      <c r="HV383" s="33"/>
      <c r="HW383" s="33"/>
      <c r="HX383" s="33"/>
      <c r="HY383" s="33"/>
      <c r="HZ383" s="33"/>
      <c r="IA383" s="33"/>
      <c r="IB383" s="33"/>
      <c r="IC383" s="33"/>
      <c r="ID383" s="33"/>
      <c r="IE383" s="33"/>
      <c r="IF383" s="33"/>
      <c r="IG383" s="33"/>
      <c r="IH383" s="33"/>
      <c r="II383" s="33"/>
      <c r="IJ383" s="33"/>
      <c r="IK383" s="33"/>
      <c r="IL383" s="33"/>
      <c r="IM383" s="33"/>
      <c r="IN383" s="33"/>
      <c r="IO383" s="33"/>
      <c r="IP383" s="33"/>
      <c r="IQ383" s="33"/>
    </row>
    <row r="384" spans="1:251" s="34" customFormat="1" ht="18.75" customHeight="1">
      <c r="A384" s="37"/>
      <c r="B384" s="36"/>
      <c r="C384" s="122" t="s">
        <v>100</v>
      </c>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6"/>
      <c r="AA384" s="116">
        <v>4188</v>
      </c>
      <c r="AB384" s="117"/>
      <c r="AC384" s="117"/>
      <c r="AD384" s="117"/>
      <c r="AE384" s="117"/>
      <c r="AF384" s="117"/>
      <c r="AG384" s="117"/>
      <c r="AH384" s="117"/>
      <c r="AI384" s="118"/>
      <c r="AJ384" s="116">
        <v>4188</v>
      </c>
      <c r="AK384" s="117"/>
      <c r="AL384" s="117"/>
      <c r="AM384" s="117"/>
      <c r="AN384" s="117"/>
      <c r="AO384" s="117"/>
      <c r="AP384" s="117"/>
      <c r="AQ384" s="117"/>
      <c r="AR384" s="118"/>
      <c r="AS384" s="119"/>
      <c r="AT384" s="120"/>
      <c r="AU384" s="120"/>
      <c r="AV384" s="120"/>
      <c r="AW384" s="120"/>
      <c r="AX384" s="121"/>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c r="DM384" s="33"/>
      <c r="DN384" s="33"/>
      <c r="DO384" s="33"/>
      <c r="DP384" s="33"/>
      <c r="DQ384" s="33"/>
      <c r="DR384" s="33"/>
      <c r="DS384" s="33"/>
      <c r="DT384" s="33"/>
      <c r="DU384" s="33"/>
      <c r="DV384" s="33"/>
      <c r="DW384" s="33"/>
      <c r="DX384" s="33"/>
      <c r="DY384" s="33"/>
      <c r="DZ384" s="33"/>
      <c r="EA384" s="33"/>
      <c r="EB384" s="33"/>
      <c r="EC384" s="33"/>
      <c r="ED384" s="33"/>
      <c r="EE384" s="33"/>
      <c r="EF384" s="33"/>
      <c r="EG384" s="33"/>
      <c r="EH384" s="33"/>
      <c r="EI384" s="33"/>
      <c r="EJ384" s="33"/>
      <c r="EK384" s="33"/>
      <c r="EL384" s="33"/>
      <c r="EM384" s="33"/>
      <c r="EN384" s="33"/>
      <c r="EO384" s="33"/>
      <c r="EP384" s="33"/>
      <c r="EQ384" s="33"/>
      <c r="ER384" s="33"/>
      <c r="ES384" s="33"/>
      <c r="ET384" s="33"/>
      <c r="EU384" s="33"/>
      <c r="EV384" s="33"/>
      <c r="EW384" s="33"/>
      <c r="EX384" s="33"/>
      <c r="EY384" s="33"/>
      <c r="EZ384" s="33"/>
      <c r="FA384" s="33"/>
      <c r="FB384" s="33"/>
      <c r="FC384" s="33"/>
      <c r="FD384" s="33"/>
      <c r="FE384" s="33"/>
      <c r="FF384" s="33"/>
      <c r="FG384" s="33"/>
      <c r="FH384" s="33"/>
      <c r="FI384" s="33"/>
      <c r="FJ384" s="33"/>
      <c r="FK384" s="33"/>
      <c r="FL384" s="33"/>
      <c r="FM384" s="33"/>
      <c r="FN384" s="33"/>
      <c r="FO384" s="33"/>
      <c r="FP384" s="33"/>
      <c r="FQ384" s="33"/>
      <c r="FR384" s="33"/>
      <c r="FS384" s="33"/>
      <c r="FT384" s="33"/>
      <c r="FU384" s="33"/>
      <c r="FV384" s="33"/>
      <c r="FW384" s="33"/>
      <c r="FX384" s="33"/>
      <c r="FY384" s="33"/>
      <c r="FZ384" s="33"/>
      <c r="GA384" s="33"/>
      <c r="GB384" s="33"/>
      <c r="GC384" s="33"/>
      <c r="GD384" s="33"/>
      <c r="GE384" s="33"/>
      <c r="GF384" s="33"/>
      <c r="GG384" s="33"/>
      <c r="GH384" s="33"/>
      <c r="GI384" s="33"/>
      <c r="GJ384" s="33"/>
      <c r="GK384" s="33"/>
      <c r="GL384" s="33"/>
      <c r="GM384" s="33"/>
      <c r="GN384" s="33"/>
      <c r="GO384" s="33"/>
      <c r="GP384" s="33"/>
      <c r="GQ384" s="33"/>
      <c r="GR384" s="33"/>
      <c r="GS384" s="33"/>
      <c r="GT384" s="33"/>
      <c r="GU384" s="33"/>
      <c r="GV384" s="33"/>
      <c r="GW384" s="33"/>
      <c r="GX384" s="33"/>
      <c r="GY384" s="33"/>
      <c r="GZ384" s="33"/>
      <c r="HA384" s="33"/>
      <c r="HB384" s="33"/>
      <c r="HC384" s="33"/>
      <c r="HD384" s="33"/>
      <c r="HE384" s="33"/>
      <c r="HF384" s="33"/>
      <c r="HG384" s="33"/>
      <c r="HH384" s="33"/>
      <c r="HI384" s="33"/>
      <c r="HJ384" s="33"/>
      <c r="HK384" s="33"/>
      <c r="HL384" s="33"/>
      <c r="HM384" s="33"/>
      <c r="HN384" s="33"/>
      <c r="HO384" s="33"/>
      <c r="HP384" s="33"/>
      <c r="HQ384" s="33"/>
      <c r="HR384" s="33"/>
      <c r="HS384" s="33"/>
      <c r="HT384" s="33"/>
      <c r="HU384" s="33"/>
      <c r="HV384" s="33"/>
      <c r="HW384" s="33"/>
      <c r="HX384" s="33"/>
      <c r="HY384" s="33"/>
      <c r="HZ384" s="33"/>
      <c r="IA384" s="33"/>
      <c r="IB384" s="33"/>
      <c r="IC384" s="33"/>
      <c r="ID384" s="33"/>
      <c r="IE384" s="33"/>
      <c r="IF384" s="33"/>
      <c r="IG384" s="33"/>
      <c r="IH384" s="33"/>
      <c r="II384" s="33"/>
      <c r="IJ384" s="33"/>
      <c r="IK384" s="33"/>
      <c r="IL384" s="33"/>
      <c r="IM384" s="33"/>
      <c r="IN384" s="33"/>
      <c r="IO384" s="33"/>
      <c r="IP384" s="33"/>
      <c r="IQ384" s="33"/>
    </row>
    <row r="385" spans="1:251" s="34" customFormat="1" ht="18.75" customHeight="1" thickBot="1">
      <c r="A385" s="35"/>
      <c r="B385" s="107" t="s">
        <v>70</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9"/>
      <c r="AA385" s="110">
        <f>SUM($AA$382:$AA$384)</f>
        <v>26519</v>
      </c>
      <c r="AB385" s="111"/>
      <c r="AC385" s="111"/>
      <c r="AD385" s="111"/>
      <c r="AE385" s="111"/>
      <c r="AF385" s="111"/>
      <c r="AG385" s="111"/>
      <c r="AH385" s="111"/>
      <c r="AI385" s="112"/>
      <c r="AJ385" s="110">
        <f>SUM($AJ$382:$AJ$384)</f>
        <v>28799</v>
      </c>
      <c r="AK385" s="111"/>
      <c r="AL385" s="111"/>
      <c r="AM385" s="111"/>
      <c r="AN385" s="111"/>
      <c r="AO385" s="111"/>
      <c r="AP385" s="111"/>
      <c r="AQ385" s="111"/>
      <c r="AR385" s="112"/>
      <c r="AS385" s="113"/>
      <c r="AT385" s="114"/>
      <c r="AU385" s="114"/>
      <c r="AV385" s="114"/>
      <c r="AW385" s="114"/>
      <c r="AX385" s="115"/>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c r="CY385" s="33"/>
      <c r="CZ385" s="33"/>
      <c r="DA385" s="33"/>
      <c r="DB385" s="33"/>
      <c r="DC385" s="33"/>
      <c r="DD385" s="33"/>
      <c r="DE385" s="33"/>
      <c r="DF385" s="33"/>
      <c r="DG385" s="33"/>
      <c r="DH385" s="33"/>
      <c r="DI385" s="33"/>
      <c r="DJ385" s="33"/>
      <c r="DK385" s="33"/>
      <c r="DL385" s="33"/>
      <c r="DM385" s="33"/>
      <c r="DN385" s="33"/>
      <c r="DO385" s="33"/>
      <c r="DP385" s="33"/>
      <c r="DQ385" s="33"/>
      <c r="DR385" s="33"/>
      <c r="DS385" s="33"/>
      <c r="DT385" s="33"/>
      <c r="DU385" s="33"/>
      <c r="DV385" s="33"/>
      <c r="DW385" s="33"/>
      <c r="DX385" s="33"/>
      <c r="DY385" s="33"/>
      <c r="DZ385" s="33"/>
      <c r="EA385" s="33"/>
      <c r="EB385" s="33"/>
      <c r="EC385" s="33"/>
      <c r="ED385" s="33"/>
      <c r="EE385" s="33"/>
      <c r="EF385" s="33"/>
      <c r="EG385" s="33"/>
      <c r="EH385" s="33"/>
      <c r="EI385" s="33"/>
      <c r="EJ385" s="33"/>
      <c r="EK385" s="33"/>
      <c r="EL385" s="33"/>
      <c r="EM385" s="33"/>
      <c r="EN385" s="33"/>
      <c r="EO385" s="33"/>
      <c r="EP385" s="33"/>
      <c r="EQ385" s="33"/>
      <c r="ER385" s="33"/>
      <c r="ES385" s="33"/>
      <c r="ET385" s="33"/>
      <c r="EU385" s="33"/>
      <c r="EV385" s="33"/>
      <c r="EW385" s="33"/>
      <c r="EX385" s="33"/>
      <c r="EY385" s="33"/>
      <c r="EZ385" s="33"/>
      <c r="FA385" s="33"/>
      <c r="FB385" s="33"/>
      <c r="FC385" s="33"/>
      <c r="FD385" s="33"/>
      <c r="FE385" s="33"/>
      <c r="FF385" s="33"/>
      <c r="FG385" s="33"/>
      <c r="FH385" s="33"/>
      <c r="FI385" s="33"/>
      <c r="FJ385" s="33"/>
      <c r="FK385" s="33"/>
      <c r="FL385" s="33"/>
      <c r="FM385" s="33"/>
      <c r="FN385" s="33"/>
      <c r="FO385" s="33"/>
      <c r="FP385" s="33"/>
      <c r="FQ385" s="33"/>
      <c r="FR385" s="33"/>
      <c r="FS385" s="33"/>
      <c r="FT385" s="33"/>
      <c r="FU385" s="33"/>
      <c r="FV385" s="33"/>
      <c r="FW385" s="33"/>
      <c r="FX385" s="33"/>
      <c r="FY385" s="33"/>
      <c r="FZ385" s="33"/>
      <c r="GA385" s="33"/>
      <c r="GB385" s="33"/>
      <c r="GC385" s="33"/>
      <c r="GD385" s="33"/>
      <c r="GE385" s="33"/>
      <c r="GF385" s="33"/>
      <c r="GG385" s="33"/>
      <c r="GH385" s="33"/>
      <c r="GI385" s="33"/>
      <c r="GJ385" s="33"/>
      <c r="GK385" s="33"/>
      <c r="GL385" s="33"/>
      <c r="GM385" s="33"/>
      <c r="GN385" s="33"/>
      <c r="GO385" s="33"/>
      <c r="GP385" s="33"/>
      <c r="GQ385" s="33"/>
      <c r="GR385" s="33"/>
      <c r="GS385" s="33"/>
      <c r="GT385" s="33"/>
      <c r="GU385" s="33"/>
      <c r="GV385" s="33"/>
      <c r="GW385" s="33"/>
      <c r="GX385" s="33"/>
      <c r="GY385" s="33"/>
      <c r="GZ385" s="33"/>
      <c r="HA385" s="33"/>
      <c r="HB385" s="33"/>
      <c r="HC385" s="33"/>
      <c r="HD385" s="33"/>
      <c r="HE385" s="33"/>
      <c r="HF385" s="33"/>
      <c r="HG385" s="33"/>
      <c r="HH385" s="33"/>
      <c r="HI385" s="33"/>
      <c r="HJ385" s="33"/>
      <c r="HK385" s="33"/>
      <c r="HL385" s="33"/>
      <c r="HM385" s="33"/>
      <c r="HN385" s="33"/>
      <c r="HO385" s="33"/>
      <c r="HP385" s="33"/>
      <c r="HQ385" s="33"/>
      <c r="HR385" s="33"/>
      <c r="HS385" s="33"/>
      <c r="HT385" s="33"/>
      <c r="HU385" s="33"/>
      <c r="HV385" s="33"/>
      <c r="HW385" s="33"/>
      <c r="HX385" s="33"/>
      <c r="HY385" s="33"/>
      <c r="HZ385" s="33"/>
      <c r="IA385" s="33"/>
      <c r="IB385" s="33"/>
      <c r="IC385" s="33"/>
      <c r="ID385" s="33"/>
      <c r="IE385" s="33"/>
      <c r="IF385" s="33"/>
      <c r="IG385" s="33"/>
      <c r="IH385" s="33"/>
      <c r="II385" s="33"/>
      <c r="IJ385" s="33"/>
      <c r="IK385" s="33"/>
      <c r="IL385" s="33"/>
      <c r="IM385" s="33"/>
      <c r="IN385" s="33"/>
      <c r="IO385" s="33"/>
      <c r="IP385" s="33"/>
      <c r="IQ385" s="33"/>
    </row>
    <row r="387" spans="1:251" ht="18.75">
      <c r="A387" s="57" t="s">
        <v>83</v>
      </c>
      <c r="AW387" s="55"/>
      <c r="AX387" s="56"/>
      <c r="AY387" s="55"/>
    </row>
    <row r="389" spans="1:251" ht="13.5">
      <c r="B389" s="125" t="s">
        <v>66</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row>
    <row r="390" spans="1:251">
      <c r="Z390" s="54"/>
      <c r="AD390" s="54"/>
      <c r="AE390" s="54"/>
      <c r="AF390" s="54"/>
      <c r="AG390" s="54"/>
      <c r="AH390" s="54"/>
      <c r="AI390" s="54"/>
      <c r="AO390" s="54"/>
    </row>
    <row r="391" spans="1:251" ht="13.5" thickBot="1">
      <c r="Z391" s="54"/>
      <c r="AD391" s="54"/>
      <c r="AE391" s="54"/>
      <c r="AF391" s="54"/>
      <c r="AG391" s="54"/>
      <c r="AH391" s="54"/>
      <c r="AI391" s="54"/>
      <c r="AO391" s="54"/>
      <c r="DI391" s="52"/>
    </row>
    <row r="392" spans="1:251" ht="24.75" customHeight="1" thickBot="1">
      <c r="B392" s="127" t="s">
        <v>82</v>
      </c>
      <c r="C392" s="128"/>
      <c r="D392" s="128"/>
      <c r="E392" s="128"/>
      <c r="F392" s="128"/>
      <c r="G392" s="128"/>
      <c r="H392" s="129" t="s">
        <v>99</v>
      </c>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1"/>
      <c r="DI392" s="52"/>
    </row>
    <row r="393" spans="1:251" ht="14.25">
      <c r="B393" s="49"/>
      <c r="C393" s="49"/>
      <c r="D393" s="49"/>
      <c r="E393" s="49"/>
      <c r="F393" s="49"/>
      <c r="G393" s="49"/>
      <c r="H393" s="37"/>
      <c r="I393" s="37"/>
      <c r="J393" s="37"/>
      <c r="K393" s="37"/>
      <c r="L393" s="42"/>
      <c r="M393" s="42"/>
      <c r="N393" s="42"/>
      <c r="O393" s="42"/>
      <c r="P393" s="37"/>
      <c r="Q393" s="37"/>
      <c r="R393" s="37"/>
      <c r="S393" s="37"/>
      <c r="T393" s="37"/>
      <c r="U393" s="37"/>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DI393" s="52"/>
    </row>
    <row r="394" spans="1:251" ht="15" thickBot="1">
      <c r="A394" s="53"/>
      <c r="B394" s="41" t="s">
        <v>80</v>
      </c>
      <c r="C394" s="37"/>
      <c r="D394" s="37"/>
      <c r="E394" s="37"/>
      <c r="F394" s="37"/>
      <c r="G394" s="37"/>
      <c r="H394" s="37"/>
      <c r="I394" s="37"/>
      <c r="J394" s="37"/>
      <c r="K394" s="37"/>
      <c r="L394" s="42"/>
      <c r="M394" s="42"/>
      <c r="N394" s="42"/>
      <c r="O394" s="42"/>
      <c r="P394" s="37"/>
      <c r="Q394" s="37"/>
      <c r="R394" s="37"/>
      <c r="S394" s="37"/>
      <c r="T394" s="37"/>
      <c r="U394" s="37"/>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DI394" s="52"/>
    </row>
    <row r="395" spans="1:251" ht="14.25">
      <c r="A395" s="37"/>
      <c r="B395" s="51"/>
      <c r="C395" s="49"/>
      <c r="D395" s="49"/>
      <c r="E395" s="49"/>
      <c r="F395" s="49"/>
      <c r="G395" s="49"/>
      <c r="H395" s="49"/>
      <c r="I395" s="49"/>
      <c r="J395" s="49"/>
      <c r="K395" s="49"/>
      <c r="L395" s="50"/>
      <c r="M395" s="50"/>
      <c r="N395" s="50"/>
      <c r="O395" s="50"/>
      <c r="P395" s="49"/>
      <c r="Q395" s="49"/>
      <c r="R395" s="49"/>
      <c r="S395" s="49"/>
      <c r="T395" s="49"/>
      <c r="U395" s="49"/>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7"/>
    </row>
    <row r="396" spans="1:251" ht="12" customHeight="1">
      <c r="A396" s="37"/>
      <c r="B396" s="132" t="s">
        <v>165</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251" ht="12" customHeight="1">
      <c r="A397" s="37"/>
      <c r="B397" s="132"/>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4"/>
      <c r="BC397" s="34"/>
    </row>
    <row r="398" spans="1:251" ht="12" customHeight="1">
      <c r="A398" s="37"/>
      <c r="B398" s="132"/>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251" ht="12" customHeight="1">
      <c r="A399" s="37"/>
      <c r="B399" s="132"/>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251" ht="12" customHeight="1">
      <c r="A400" s="37"/>
      <c r="B400" s="132"/>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251" ht="15" thickBot="1">
      <c r="A401" s="35"/>
      <c r="B401" s="46"/>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4"/>
    </row>
    <row r="402" spans="1:251">
      <c r="B402" s="43"/>
    </row>
    <row r="403" spans="1:251" ht="15" thickBot="1">
      <c r="A403" s="53"/>
      <c r="B403" s="41" t="s">
        <v>79</v>
      </c>
      <c r="C403" s="37"/>
      <c r="D403" s="37"/>
      <c r="E403" s="37"/>
      <c r="F403" s="37"/>
      <c r="G403" s="37"/>
      <c r="H403" s="37"/>
      <c r="I403" s="37"/>
      <c r="J403" s="37"/>
      <c r="K403" s="37"/>
      <c r="L403" s="42"/>
      <c r="M403" s="42"/>
      <c r="N403" s="42"/>
      <c r="O403" s="42"/>
      <c r="P403" s="37"/>
      <c r="Q403" s="37"/>
      <c r="R403" s="37"/>
      <c r="S403" s="37"/>
      <c r="T403" s="37"/>
      <c r="U403" s="37"/>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DI403" s="52"/>
    </row>
    <row r="404" spans="1:251" ht="14.25">
      <c r="A404" s="37"/>
      <c r="B404" s="51"/>
      <c r="C404" s="49"/>
      <c r="D404" s="49"/>
      <c r="E404" s="49"/>
      <c r="F404" s="49"/>
      <c r="G404" s="49"/>
      <c r="H404" s="49"/>
      <c r="I404" s="49"/>
      <c r="J404" s="49"/>
      <c r="K404" s="49"/>
      <c r="L404" s="50"/>
      <c r="M404" s="50"/>
      <c r="N404" s="50"/>
      <c r="O404" s="50"/>
      <c r="P404" s="49"/>
      <c r="Q404" s="49"/>
      <c r="R404" s="49"/>
      <c r="S404" s="49"/>
      <c r="T404" s="49"/>
      <c r="U404" s="49"/>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7"/>
    </row>
    <row r="405" spans="1:251" ht="12" customHeight="1">
      <c r="A405" s="37"/>
      <c r="B405" s="132" t="s">
        <v>98</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251" ht="12" customHeight="1">
      <c r="A406" s="37"/>
      <c r="B406" s="132"/>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251" ht="12" customHeight="1">
      <c r="A407" s="37"/>
      <c r="B407" s="132"/>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c r="AV407" s="133"/>
      <c r="AW407" s="133"/>
      <c r="AX407" s="134"/>
      <c r="BC407" s="34"/>
    </row>
    <row r="408" spans="1:251" ht="12" customHeight="1">
      <c r="A408" s="37"/>
      <c r="B408" s="132"/>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251" ht="12" customHeight="1">
      <c r="A409" s="37"/>
      <c r="B409" s="132"/>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251" ht="12" customHeight="1">
      <c r="A410" s="37"/>
      <c r="B410" s="132"/>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251" ht="15" thickBot="1">
      <c r="A411" s="35"/>
      <c r="B411" s="46"/>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4"/>
    </row>
    <row r="412" spans="1:251">
      <c r="B412" s="43"/>
    </row>
    <row r="413" spans="1:251" ht="14.25">
      <c r="B413" s="41" t="s">
        <v>77</v>
      </c>
      <c r="C413" s="37"/>
      <c r="D413" s="37"/>
      <c r="E413" s="37"/>
      <c r="F413" s="37"/>
      <c r="G413" s="37"/>
      <c r="H413" s="37"/>
      <c r="I413" s="37"/>
      <c r="J413" s="37"/>
      <c r="K413" s="37"/>
      <c r="L413" s="42"/>
      <c r="M413" s="42"/>
      <c r="N413" s="42"/>
      <c r="O413" s="42"/>
      <c r="P413" s="37"/>
      <c r="Q413" s="37"/>
      <c r="R413" s="37"/>
      <c r="S413" s="37"/>
      <c r="T413" s="37"/>
      <c r="U413" s="37"/>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row>
    <row r="414" spans="1:251" ht="15" thickBot="1">
      <c r="B414" s="37"/>
      <c r="C414" s="37"/>
      <c r="D414" s="37"/>
      <c r="E414" s="37"/>
      <c r="F414" s="37"/>
      <c r="G414" s="37"/>
      <c r="H414" s="37"/>
      <c r="I414" s="37"/>
      <c r="J414" s="37"/>
      <c r="K414" s="37"/>
      <c r="L414" s="42"/>
      <c r="M414" s="42"/>
      <c r="N414" s="42"/>
      <c r="O414" s="42"/>
      <c r="P414" s="37"/>
      <c r="Q414" s="37"/>
      <c r="R414" s="37"/>
      <c r="S414" s="37"/>
      <c r="T414" s="37"/>
      <c r="U414" s="37"/>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0" t="s">
        <v>76</v>
      </c>
    </row>
    <row r="415" spans="1:251" s="34" customFormat="1" ht="13.5" customHeight="1">
      <c r="A415" s="37"/>
      <c r="B415" s="135" t="s">
        <v>75</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7"/>
      <c r="AA415" s="141" t="s">
        <v>74</v>
      </c>
      <c r="AB415" s="136"/>
      <c r="AC415" s="136"/>
      <c r="AD415" s="136"/>
      <c r="AE415" s="136"/>
      <c r="AF415" s="136"/>
      <c r="AG415" s="136"/>
      <c r="AH415" s="136"/>
      <c r="AI415" s="137"/>
      <c r="AJ415" s="141" t="s">
        <v>73</v>
      </c>
      <c r="AK415" s="136"/>
      <c r="AL415" s="136"/>
      <c r="AM415" s="136"/>
      <c r="AN415" s="136"/>
      <c r="AO415" s="136"/>
      <c r="AP415" s="136"/>
      <c r="AQ415" s="136"/>
      <c r="AR415" s="137"/>
      <c r="AS415" s="141" t="s">
        <v>72</v>
      </c>
      <c r="AT415" s="136"/>
      <c r="AU415" s="136"/>
      <c r="AV415" s="136"/>
      <c r="AW415" s="136"/>
      <c r="AX415" s="14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c r="DM415" s="33"/>
      <c r="DN415" s="33"/>
      <c r="DO415" s="33"/>
      <c r="DP415" s="33"/>
      <c r="DQ415" s="33"/>
      <c r="DR415" s="33"/>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c r="FE415" s="33"/>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c r="IB415" s="33"/>
      <c r="IC415" s="33"/>
      <c r="ID415" s="33"/>
      <c r="IE415" s="33"/>
      <c r="IF415" s="33"/>
      <c r="IG415" s="33"/>
      <c r="IH415" s="33"/>
      <c r="II415" s="33"/>
      <c r="IJ415" s="33"/>
      <c r="IK415" s="33"/>
      <c r="IL415" s="33"/>
      <c r="IM415" s="33"/>
      <c r="IN415" s="33"/>
      <c r="IO415" s="33"/>
      <c r="IP415" s="33"/>
      <c r="IQ415" s="33"/>
    </row>
    <row r="416" spans="1:251" s="34" customFormat="1" ht="13.5">
      <c r="A416" s="37"/>
      <c r="B416" s="138"/>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40"/>
      <c r="AA416" s="142"/>
      <c r="AB416" s="139"/>
      <c r="AC416" s="139"/>
      <c r="AD416" s="139"/>
      <c r="AE416" s="139"/>
      <c r="AF416" s="139"/>
      <c r="AG416" s="139"/>
      <c r="AH416" s="139"/>
      <c r="AI416" s="140"/>
      <c r="AJ416" s="142"/>
      <c r="AK416" s="139"/>
      <c r="AL416" s="139"/>
      <c r="AM416" s="139"/>
      <c r="AN416" s="139"/>
      <c r="AO416" s="139"/>
      <c r="AP416" s="139"/>
      <c r="AQ416" s="139"/>
      <c r="AR416" s="140"/>
      <c r="AS416" s="142"/>
      <c r="AT416" s="139"/>
      <c r="AU416" s="139"/>
      <c r="AV416" s="139"/>
      <c r="AW416" s="139"/>
      <c r="AX416" s="144"/>
      <c r="AY416" s="33"/>
      <c r="AZ416" s="33"/>
      <c r="BA416" s="33"/>
      <c r="BB416" s="39"/>
      <c r="BC416" s="38"/>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c r="DM416" s="33"/>
      <c r="DN416" s="33"/>
      <c r="DO416" s="33"/>
      <c r="DP416" s="33"/>
      <c r="DQ416" s="33"/>
      <c r="DR416" s="33"/>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c r="IB416" s="33"/>
      <c r="IC416" s="33"/>
      <c r="ID416" s="33"/>
      <c r="IE416" s="33"/>
      <c r="IF416" s="33"/>
      <c r="IG416" s="33"/>
      <c r="IH416" s="33"/>
      <c r="II416" s="33"/>
      <c r="IJ416" s="33"/>
      <c r="IK416" s="33"/>
      <c r="IL416" s="33"/>
      <c r="IM416" s="33"/>
      <c r="IN416" s="33"/>
      <c r="IO416" s="33"/>
      <c r="IP416" s="33"/>
      <c r="IQ416" s="33"/>
    </row>
    <row r="417" spans="1:251" s="34" customFormat="1" ht="18.75" customHeight="1">
      <c r="A417" s="37"/>
      <c r="B417" s="36"/>
      <c r="C417" s="122" t="s">
        <v>97</v>
      </c>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6"/>
      <c r="AA417" s="116">
        <v>21111</v>
      </c>
      <c r="AB417" s="117"/>
      <c r="AC417" s="117"/>
      <c r="AD417" s="117"/>
      <c r="AE417" s="117"/>
      <c r="AF417" s="117"/>
      <c r="AG417" s="117"/>
      <c r="AH417" s="117"/>
      <c r="AI417" s="118"/>
      <c r="AJ417" s="116">
        <v>4305</v>
      </c>
      <c r="AK417" s="117"/>
      <c r="AL417" s="117"/>
      <c r="AM417" s="117"/>
      <c r="AN417" s="117"/>
      <c r="AO417" s="117"/>
      <c r="AP417" s="117"/>
      <c r="AQ417" s="117"/>
      <c r="AR417" s="118"/>
      <c r="AS417" s="119"/>
      <c r="AT417" s="120"/>
      <c r="AU417" s="120"/>
      <c r="AV417" s="120"/>
      <c r="AW417" s="120"/>
      <c r="AX417" s="121"/>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c r="FE417" s="33"/>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c r="IB417" s="33"/>
      <c r="IC417" s="33"/>
      <c r="ID417" s="33"/>
      <c r="IE417" s="33"/>
      <c r="IF417" s="33"/>
      <c r="IG417" s="33"/>
      <c r="IH417" s="33"/>
      <c r="II417" s="33"/>
      <c r="IJ417" s="33"/>
      <c r="IK417" s="33"/>
      <c r="IL417" s="33"/>
      <c r="IM417" s="33"/>
      <c r="IN417" s="33"/>
      <c r="IO417" s="33"/>
      <c r="IP417" s="33"/>
      <c r="IQ417" s="33"/>
    </row>
    <row r="418" spans="1:251" s="34" customFormat="1" ht="18.75" customHeight="1" thickBot="1">
      <c r="A418" s="35"/>
      <c r="B418" s="107" t="s">
        <v>70</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9"/>
      <c r="AA418" s="110">
        <f>SUM($AA$417:$AA$417)</f>
        <v>21111</v>
      </c>
      <c r="AB418" s="111"/>
      <c r="AC418" s="111"/>
      <c r="AD418" s="111"/>
      <c r="AE418" s="111"/>
      <c r="AF418" s="111"/>
      <c r="AG418" s="111"/>
      <c r="AH418" s="111"/>
      <c r="AI418" s="112"/>
      <c r="AJ418" s="110">
        <f>SUM($AJ$417:$AJ$417)</f>
        <v>4305</v>
      </c>
      <c r="AK418" s="111"/>
      <c r="AL418" s="111"/>
      <c r="AM418" s="111"/>
      <c r="AN418" s="111"/>
      <c r="AO418" s="111"/>
      <c r="AP418" s="111"/>
      <c r="AQ418" s="111"/>
      <c r="AR418" s="112"/>
      <c r="AS418" s="113"/>
      <c r="AT418" s="114"/>
      <c r="AU418" s="114"/>
      <c r="AV418" s="114"/>
      <c r="AW418" s="114"/>
      <c r="AX418" s="115"/>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row>
    <row r="420" spans="1:251" ht="18.75" customHeight="1">
      <c r="A420" s="57" t="s">
        <v>83</v>
      </c>
      <c r="AW420" s="55"/>
      <c r="AX420" s="56"/>
      <c r="AY420" s="55"/>
    </row>
    <row r="422" spans="1:251" ht="13.5">
      <c r="B422" s="125" t="s">
        <v>66</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row>
    <row r="423" spans="1:251">
      <c r="Z423" s="54"/>
      <c r="AD423" s="54"/>
      <c r="AE423" s="54"/>
      <c r="AF423" s="54"/>
      <c r="AG423" s="54"/>
      <c r="AH423" s="54"/>
      <c r="AI423" s="54"/>
      <c r="AO423" s="54"/>
    </row>
    <row r="424" spans="1:251" ht="13.5" thickBot="1">
      <c r="Z424" s="54"/>
      <c r="AD424" s="54"/>
      <c r="AE424" s="54"/>
      <c r="AF424" s="54"/>
      <c r="AG424" s="54"/>
      <c r="AH424" s="54"/>
      <c r="AI424" s="54"/>
      <c r="AO424" s="54"/>
      <c r="DI424" s="52"/>
    </row>
    <row r="425" spans="1:251" ht="24.75" customHeight="1" thickBot="1">
      <c r="B425" s="127" t="s">
        <v>82</v>
      </c>
      <c r="C425" s="128"/>
      <c r="D425" s="128"/>
      <c r="E425" s="128"/>
      <c r="F425" s="128"/>
      <c r="G425" s="128"/>
      <c r="H425" s="129" t="s">
        <v>96</v>
      </c>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1"/>
      <c r="DI425" s="52"/>
    </row>
    <row r="426" spans="1:251" ht="14.25">
      <c r="B426" s="49"/>
      <c r="C426" s="49"/>
      <c r="D426" s="49"/>
      <c r="E426" s="49"/>
      <c r="F426" s="49"/>
      <c r="G426" s="49"/>
      <c r="H426" s="37"/>
      <c r="I426" s="37"/>
      <c r="J426" s="37"/>
      <c r="K426" s="37"/>
      <c r="L426" s="42"/>
      <c r="M426" s="42"/>
      <c r="N426" s="42"/>
      <c r="O426" s="42"/>
      <c r="P426" s="37"/>
      <c r="Q426" s="37"/>
      <c r="R426" s="37"/>
      <c r="S426" s="37"/>
      <c r="T426" s="37"/>
      <c r="U426" s="37"/>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DI426" s="52"/>
    </row>
    <row r="427" spans="1:251" ht="15" thickBot="1">
      <c r="A427" s="53"/>
      <c r="B427" s="41" t="s">
        <v>80</v>
      </c>
      <c r="C427" s="37"/>
      <c r="D427" s="37"/>
      <c r="E427" s="37"/>
      <c r="F427" s="37"/>
      <c r="G427" s="37"/>
      <c r="H427" s="37"/>
      <c r="I427" s="37"/>
      <c r="J427" s="37"/>
      <c r="K427" s="37"/>
      <c r="L427" s="42"/>
      <c r="M427" s="42"/>
      <c r="N427" s="42"/>
      <c r="O427" s="42"/>
      <c r="P427" s="37"/>
      <c r="Q427" s="37"/>
      <c r="R427" s="37"/>
      <c r="S427" s="37"/>
      <c r="T427" s="37"/>
      <c r="U427" s="37"/>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DI427" s="52"/>
    </row>
    <row r="428" spans="1:251" ht="14.25">
      <c r="A428" s="37"/>
      <c r="B428" s="51"/>
      <c r="C428" s="49"/>
      <c r="D428" s="49"/>
      <c r="E428" s="49"/>
      <c r="F428" s="49"/>
      <c r="G428" s="49"/>
      <c r="H428" s="49"/>
      <c r="I428" s="49"/>
      <c r="J428" s="49"/>
      <c r="K428" s="49"/>
      <c r="L428" s="50"/>
      <c r="M428" s="50"/>
      <c r="N428" s="50"/>
      <c r="O428" s="50"/>
      <c r="P428" s="49"/>
      <c r="Q428" s="49"/>
      <c r="R428" s="49"/>
      <c r="S428" s="49"/>
      <c r="T428" s="49"/>
      <c r="U428" s="49"/>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7"/>
    </row>
    <row r="429" spans="1:251" ht="12" customHeight="1">
      <c r="A429" s="37"/>
      <c r="B429" s="132" t="s">
        <v>166</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251" ht="12" customHeight="1">
      <c r="A430" s="37"/>
      <c r="B430" s="132"/>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4"/>
      <c r="BC430" s="34"/>
    </row>
    <row r="431" spans="1:251" ht="12" customHeight="1">
      <c r="A431" s="37"/>
      <c r="B431" s="132"/>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4"/>
    </row>
    <row r="432" spans="1:251" ht="12" customHeight="1">
      <c r="A432" s="37"/>
      <c r="B432" s="132"/>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4"/>
    </row>
    <row r="433" spans="1:251" ht="12" customHeight="1">
      <c r="A433" s="37"/>
      <c r="B433" s="132"/>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4"/>
    </row>
    <row r="434" spans="1:251" ht="15" thickBot="1">
      <c r="A434" s="35"/>
      <c r="B434" s="46"/>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4"/>
    </row>
    <row r="435" spans="1:251">
      <c r="B435" s="43"/>
    </row>
    <row r="436" spans="1:251" ht="15" thickBot="1">
      <c r="A436" s="53"/>
      <c r="B436" s="41" t="s">
        <v>79</v>
      </c>
      <c r="C436" s="37"/>
      <c r="D436" s="37"/>
      <c r="E436" s="37"/>
      <c r="F436" s="37"/>
      <c r="G436" s="37"/>
      <c r="H436" s="37"/>
      <c r="I436" s="37"/>
      <c r="J436" s="37"/>
      <c r="K436" s="37"/>
      <c r="L436" s="42"/>
      <c r="M436" s="42"/>
      <c r="N436" s="42"/>
      <c r="O436" s="42"/>
      <c r="P436" s="37"/>
      <c r="Q436" s="37"/>
      <c r="R436" s="37"/>
      <c r="S436" s="37"/>
      <c r="T436" s="37"/>
      <c r="U436" s="37"/>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DI436" s="52"/>
    </row>
    <row r="437" spans="1:251" ht="14.25">
      <c r="A437" s="37"/>
      <c r="B437" s="51"/>
      <c r="C437" s="49"/>
      <c r="D437" s="49"/>
      <c r="E437" s="49"/>
      <c r="F437" s="49"/>
      <c r="G437" s="49"/>
      <c r="H437" s="49"/>
      <c r="I437" s="49"/>
      <c r="J437" s="49"/>
      <c r="K437" s="49"/>
      <c r="L437" s="50"/>
      <c r="M437" s="50"/>
      <c r="N437" s="50"/>
      <c r="O437" s="50"/>
      <c r="P437" s="49"/>
      <c r="Q437" s="49"/>
      <c r="R437" s="49"/>
      <c r="S437" s="49"/>
      <c r="T437" s="49"/>
      <c r="U437" s="49"/>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7"/>
    </row>
    <row r="438" spans="1:251" ht="12" customHeight="1">
      <c r="A438" s="37"/>
      <c r="B438" s="132" t="s">
        <v>78</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4"/>
    </row>
    <row r="439" spans="1:251" ht="12" customHeight="1">
      <c r="A439" s="37"/>
      <c r="B439" s="132"/>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c r="AV439" s="133"/>
      <c r="AW439" s="133"/>
      <c r="AX439" s="134"/>
      <c r="BC439" s="34"/>
    </row>
    <row r="440" spans="1:251" ht="12" customHeight="1">
      <c r="A440" s="37"/>
      <c r="B440" s="132"/>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4"/>
    </row>
    <row r="441" spans="1:251" ht="12" customHeight="1">
      <c r="A441" s="37"/>
      <c r="B441" s="132"/>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c r="AV441" s="133"/>
      <c r="AW441" s="133"/>
      <c r="AX441" s="134"/>
    </row>
    <row r="442" spans="1:251" ht="12" customHeight="1">
      <c r="A442" s="37"/>
      <c r="B442" s="132"/>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c r="AV442" s="133"/>
      <c r="AW442" s="133"/>
      <c r="AX442" s="134"/>
    </row>
    <row r="443" spans="1:251" ht="15" thickBot="1">
      <c r="A443" s="35"/>
      <c r="B443" s="46"/>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4"/>
    </row>
    <row r="444" spans="1:251">
      <c r="B444" s="43"/>
    </row>
    <row r="445" spans="1:251" ht="14.25">
      <c r="B445" s="41" t="s">
        <v>77</v>
      </c>
      <c r="C445" s="37"/>
      <c r="D445" s="37"/>
      <c r="E445" s="37"/>
      <c r="F445" s="37"/>
      <c r="G445" s="37"/>
      <c r="H445" s="37"/>
      <c r="I445" s="37"/>
      <c r="J445" s="37"/>
      <c r="K445" s="37"/>
      <c r="L445" s="42"/>
      <c r="M445" s="42"/>
      <c r="N445" s="42"/>
      <c r="O445" s="42"/>
      <c r="P445" s="37"/>
      <c r="Q445" s="37"/>
      <c r="R445" s="37"/>
      <c r="S445" s="37"/>
      <c r="T445" s="37"/>
      <c r="U445" s="37"/>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row>
    <row r="446" spans="1:251" ht="15" thickBot="1">
      <c r="B446" s="37"/>
      <c r="C446" s="37"/>
      <c r="D446" s="37"/>
      <c r="E446" s="37"/>
      <c r="F446" s="37"/>
      <c r="G446" s="37"/>
      <c r="H446" s="37"/>
      <c r="I446" s="37"/>
      <c r="J446" s="37"/>
      <c r="K446" s="37"/>
      <c r="L446" s="42"/>
      <c r="M446" s="42"/>
      <c r="N446" s="42"/>
      <c r="O446" s="42"/>
      <c r="P446" s="37"/>
      <c r="Q446" s="37"/>
      <c r="R446" s="37"/>
      <c r="S446" s="37"/>
      <c r="T446" s="37"/>
      <c r="U446" s="37"/>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0" t="s">
        <v>76</v>
      </c>
    </row>
    <row r="447" spans="1:251" s="34" customFormat="1" ht="13.5" customHeight="1">
      <c r="A447" s="37"/>
      <c r="B447" s="135" t="s">
        <v>75</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7"/>
      <c r="AA447" s="141" t="s">
        <v>74</v>
      </c>
      <c r="AB447" s="136"/>
      <c r="AC447" s="136"/>
      <c r="AD447" s="136"/>
      <c r="AE447" s="136"/>
      <c r="AF447" s="136"/>
      <c r="AG447" s="136"/>
      <c r="AH447" s="136"/>
      <c r="AI447" s="137"/>
      <c r="AJ447" s="141" t="s">
        <v>73</v>
      </c>
      <c r="AK447" s="136"/>
      <c r="AL447" s="136"/>
      <c r="AM447" s="136"/>
      <c r="AN447" s="136"/>
      <c r="AO447" s="136"/>
      <c r="AP447" s="136"/>
      <c r="AQ447" s="136"/>
      <c r="AR447" s="137"/>
      <c r="AS447" s="141" t="s">
        <v>72</v>
      </c>
      <c r="AT447" s="136"/>
      <c r="AU447" s="136"/>
      <c r="AV447" s="136"/>
      <c r="AW447" s="136"/>
      <c r="AX447" s="14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c r="EZ447" s="33"/>
      <c r="FA447" s="33"/>
      <c r="FB447" s="33"/>
      <c r="FC447" s="33"/>
      <c r="FD447" s="33"/>
      <c r="FE447" s="33"/>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c r="IB447" s="33"/>
      <c r="IC447" s="33"/>
      <c r="ID447" s="33"/>
      <c r="IE447" s="33"/>
      <c r="IF447" s="33"/>
      <c r="IG447" s="33"/>
      <c r="IH447" s="33"/>
      <c r="II447" s="33"/>
      <c r="IJ447" s="33"/>
      <c r="IK447" s="33"/>
      <c r="IL447" s="33"/>
      <c r="IM447" s="33"/>
      <c r="IN447" s="33"/>
      <c r="IO447" s="33"/>
      <c r="IP447" s="33"/>
      <c r="IQ447" s="33"/>
    </row>
    <row r="448" spans="1:251" s="34" customFormat="1" ht="13.5">
      <c r="A448" s="37"/>
      <c r="B448" s="138"/>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40"/>
      <c r="AA448" s="142"/>
      <c r="AB448" s="139"/>
      <c r="AC448" s="139"/>
      <c r="AD448" s="139"/>
      <c r="AE448" s="139"/>
      <c r="AF448" s="139"/>
      <c r="AG448" s="139"/>
      <c r="AH448" s="139"/>
      <c r="AI448" s="140"/>
      <c r="AJ448" s="142"/>
      <c r="AK448" s="139"/>
      <c r="AL448" s="139"/>
      <c r="AM448" s="139"/>
      <c r="AN448" s="139"/>
      <c r="AO448" s="139"/>
      <c r="AP448" s="139"/>
      <c r="AQ448" s="139"/>
      <c r="AR448" s="140"/>
      <c r="AS448" s="142"/>
      <c r="AT448" s="139"/>
      <c r="AU448" s="139"/>
      <c r="AV448" s="139"/>
      <c r="AW448" s="139"/>
      <c r="AX448" s="144"/>
      <c r="AY448" s="33"/>
      <c r="AZ448" s="33"/>
      <c r="BA448" s="33"/>
      <c r="BB448" s="39"/>
      <c r="BC448" s="38"/>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c r="EA448" s="33"/>
      <c r="EB448" s="33"/>
      <c r="EC448" s="33"/>
      <c r="ED448" s="33"/>
      <c r="EE448" s="33"/>
      <c r="EF448" s="33"/>
      <c r="EG448" s="33"/>
      <c r="EH448" s="33"/>
      <c r="EI448" s="33"/>
      <c r="EJ448" s="33"/>
      <c r="EK448" s="33"/>
      <c r="EL448" s="33"/>
      <c r="EM448" s="33"/>
      <c r="EN448" s="33"/>
      <c r="EO448" s="33"/>
      <c r="EP448" s="33"/>
      <c r="EQ448" s="33"/>
      <c r="ER448" s="33"/>
      <c r="ES448" s="33"/>
      <c r="ET448" s="33"/>
      <c r="EU448" s="33"/>
      <c r="EV448" s="33"/>
      <c r="EW448" s="33"/>
      <c r="EX448" s="33"/>
      <c r="EY448" s="33"/>
      <c r="EZ448" s="33"/>
      <c r="FA448" s="33"/>
      <c r="FB448" s="33"/>
      <c r="FC448" s="33"/>
      <c r="FD448" s="33"/>
      <c r="FE448" s="33"/>
      <c r="FF448" s="33"/>
      <c r="FG448" s="33"/>
      <c r="FH448" s="33"/>
      <c r="FI448" s="33"/>
      <c r="FJ448" s="33"/>
      <c r="FK448" s="33"/>
      <c r="FL448" s="33"/>
      <c r="FM448" s="33"/>
      <c r="FN448" s="33"/>
      <c r="FO448" s="33"/>
      <c r="FP448" s="33"/>
      <c r="FQ448" s="33"/>
      <c r="FR448" s="33"/>
      <c r="FS448" s="33"/>
      <c r="FT448" s="33"/>
      <c r="FU448" s="33"/>
      <c r="FV448" s="33"/>
      <c r="FW448" s="33"/>
      <c r="FX448" s="33"/>
      <c r="FY448" s="33"/>
      <c r="FZ448" s="33"/>
      <c r="GA448" s="33"/>
      <c r="GB448" s="33"/>
      <c r="GC448" s="33"/>
      <c r="GD448" s="33"/>
      <c r="GE448" s="33"/>
      <c r="GF448" s="33"/>
      <c r="GG448" s="33"/>
      <c r="GH448" s="33"/>
      <c r="GI448" s="33"/>
      <c r="GJ448" s="33"/>
      <c r="GK448" s="33"/>
      <c r="GL448" s="33"/>
      <c r="GM448" s="33"/>
      <c r="GN448" s="33"/>
      <c r="GO448" s="33"/>
      <c r="GP448" s="33"/>
      <c r="GQ448" s="33"/>
      <c r="GR448" s="33"/>
      <c r="GS448" s="33"/>
      <c r="GT448" s="33"/>
      <c r="GU448" s="33"/>
      <c r="GV448" s="33"/>
      <c r="GW448" s="33"/>
      <c r="GX448" s="33"/>
      <c r="GY448" s="33"/>
      <c r="GZ448" s="33"/>
      <c r="HA448" s="33"/>
      <c r="HB448" s="33"/>
      <c r="HC448" s="33"/>
      <c r="HD448" s="33"/>
      <c r="HE448" s="33"/>
      <c r="HF448" s="33"/>
      <c r="HG448" s="33"/>
      <c r="HH448" s="33"/>
      <c r="HI448" s="33"/>
      <c r="HJ448" s="33"/>
      <c r="HK448" s="33"/>
      <c r="HL448" s="33"/>
      <c r="HM448" s="33"/>
      <c r="HN448" s="33"/>
      <c r="HO448" s="33"/>
      <c r="HP448" s="33"/>
      <c r="HQ448" s="33"/>
      <c r="HR448" s="33"/>
      <c r="HS448" s="33"/>
      <c r="HT448" s="33"/>
      <c r="HU448" s="33"/>
      <c r="HV448" s="33"/>
      <c r="HW448" s="33"/>
      <c r="HX448" s="33"/>
      <c r="HY448" s="33"/>
      <c r="HZ448" s="33"/>
      <c r="IA448" s="33"/>
      <c r="IB448" s="33"/>
      <c r="IC448" s="33"/>
      <c r="ID448" s="33"/>
      <c r="IE448" s="33"/>
      <c r="IF448" s="33"/>
      <c r="IG448" s="33"/>
      <c r="IH448" s="33"/>
      <c r="II448" s="33"/>
      <c r="IJ448" s="33"/>
      <c r="IK448" s="33"/>
      <c r="IL448" s="33"/>
      <c r="IM448" s="33"/>
      <c r="IN448" s="33"/>
      <c r="IO448" s="33"/>
      <c r="IP448" s="33"/>
      <c r="IQ448" s="33"/>
    </row>
    <row r="449" spans="1:251" s="34" customFormat="1" ht="18.75" customHeight="1">
      <c r="A449" s="37"/>
      <c r="B449" s="36"/>
      <c r="C449" s="122" t="s">
        <v>95</v>
      </c>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6"/>
      <c r="AA449" s="116">
        <v>6000000</v>
      </c>
      <c r="AB449" s="117"/>
      <c r="AC449" s="117"/>
      <c r="AD449" s="117"/>
      <c r="AE449" s="117"/>
      <c r="AF449" s="117"/>
      <c r="AG449" s="117"/>
      <c r="AH449" s="117"/>
      <c r="AI449" s="118"/>
      <c r="AJ449" s="116">
        <v>5900000</v>
      </c>
      <c r="AK449" s="117"/>
      <c r="AL449" s="117"/>
      <c r="AM449" s="117"/>
      <c r="AN449" s="117"/>
      <c r="AO449" s="117"/>
      <c r="AP449" s="117"/>
      <c r="AQ449" s="117"/>
      <c r="AR449" s="118"/>
      <c r="AS449" s="119"/>
      <c r="AT449" s="120"/>
      <c r="AU449" s="120"/>
      <c r="AV449" s="120"/>
      <c r="AW449" s="120"/>
      <c r="AX449" s="121"/>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c r="EA449" s="33"/>
      <c r="EB449" s="33"/>
      <c r="EC449" s="33"/>
      <c r="ED449" s="33"/>
      <c r="EE449" s="33"/>
      <c r="EF449" s="33"/>
      <c r="EG449" s="33"/>
      <c r="EH449" s="33"/>
      <c r="EI449" s="33"/>
      <c r="EJ449" s="33"/>
      <c r="EK449" s="33"/>
      <c r="EL449" s="33"/>
      <c r="EM449" s="33"/>
      <c r="EN449" s="33"/>
      <c r="EO449" s="33"/>
      <c r="EP449" s="33"/>
      <c r="EQ449" s="33"/>
      <c r="ER449" s="33"/>
      <c r="ES449" s="33"/>
      <c r="ET449" s="33"/>
      <c r="EU449" s="33"/>
      <c r="EV449" s="33"/>
      <c r="EW449" s="33"/>
      <c r="EX449" s="33"/>
      <c r="EY449" s="33"/>
      <c r="EZ449" s="33"/>
      <c r="FA449" s="33"/>
      <c r="FB449" s="33"/>
      <c r="FC449" s="33"/>
      <c r="FD449" s="33"/>
      <c r="FE449" s="33"/>
      <c r="FF449" s="33"/>
      <c r="FG449" s="33"/>
      <c r="FH449" s="33"/>
      <c r="FI449" s="33"/>
      <c r="FJ449" s="33"/>
      <c r="FK449" s="33"/>
      <c r="FL449" s="33"/>
      <c r="FM449" s="33"/>
      <c r="FN449" s="33"/>
      <c r="FO449" s="33"/>
      <c r="FP449" s="33"/>
      <c r="FQ449" s="33"/>
      <c r="FR449" s="33"/>
      <c r="FS449" s="33"/>
      <c r="FT449" s="33"/>
      <c r="FU449" s="33"/>
      <c r="FV449" s="33"/>
      <c r="FW449" s="33"/>
      <c r="FX449" s="33"/>
      <c r="FY449" s="33"/>
      <c r="FZ449" s="33"/>
      <c r="GA449" s="33"/>
      <c r="GB449" s="33"/>
      <c r="GC449" s="33"/>
      <c r="GD449" s="33"/>
      <c r="GE449" s="33"/>
      <c r="GF449" s="33"/>
      <c r="GG449" s="33"/>
      <c r="GH449" s="33"/>
      <c r="GI449" s="33"/>
      <c r="GJ449" s="33"/>
      <c r="GK449" s="33"/>
      <c r="GL449" s="33"/>
      <c r="GM449" s="33"/>
      <c r="GN449" s="33"/>
      <c r="GO449" s="33"/>
      <c r="GP449" s="33"/>
      <c r="GQ449" s="33"/>
      <c r="GR449" s="33"/>
      <c r="GS449" s="33"/>
      <c r="GT449" s="33"/>
      <c r="GU449" s="33"/>
      <c r="GV449" s="33"/>
      <c r="GW449" s="33"/>
      <c r="GX449" s="33"/>
      <c r="GY449" s="33"/>
      <c r="GZ449" s="33"/>
      <c r="HA449" s="33"/>
      <c r="HB449" s="33"/>
      <c r="HC449" s="33"/>
      <c r="HD449" s="33"/>
      <c r="HE449" s="33"/>
      <c r="HF449" s="33"/>
      <c r="HG449" s="33"/>
      <c r="HH449" s="33"/>
      <c r="HI449" s="33"/>
      <c r="HJ449" s="33"/>
      <c r="HK449" s="33"/>
      <c r="HL449" s="33"/>
      <c r="HM449" s="33"/>
      <c r="HN449" s="33"/>
      <c r="HO449" s="33"/>
      <c r="HP449" s="33"/>
      <c r="HQ449" s="33"/>
      <c r="HR449" s="33"/>
      <c r="HS449" s="33"/>
      <c r="HT449" s="33"/>
      <c r="HU449" s="33"/>
      <c r="HV449" s="33"/>
      <c r="HW449" s="33"/>
      <c r="HX449" s="33"/>
      <c r="HY449" s="33"/>
      <c r="HZ449" s="33"/>
      <c r="IA449" s="33"/>
      <c r="IB449" s="33"/>
      <c r="IC449" s="33"/>
      <c r="ID449" s="33"/>
      <c r="IE449" s="33"/>
      <c r="IF449" s="33"/>
      <c r="IG449" s="33"/>
      <c r="IH449" s="33"/>
      <c r="II449" s="33"/>
      <c r="IJ449" s="33"/>
      <c r="IK449" s="33"/>
      <c r="IL449" s="33"/>
      <c r="IM449" s="33"/>
      <c r="IN449" s="33"/>
      <c r="IO449" s="33"/>
      <c r="IP449" s="33"/>
      <c r="IQ449" s="33"/>
    </row>
    <row r="450" spans="1:251" s="34" customFormat="1" ht="18.75" customHeight="1" thickBot="1">
      <c r="A450" s="35"/>
      <c r="B450" s="107" t="s">
        <v>70</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9"/>
      <c r="AA450" s="110">
        <f>SUM($AA$449:$AA$449)</f>
        <v>6000000</v>
      </c>
      <c r="AB450" s="111"/>
      <c r="AC450" s="111"/>
      <c r="AD450" s="111"/>
      <c r="AE450" s="111"/>
      <c r="AF450" s="111"/>
      <c r="AG450" s="111"/>
      <c r="AH450" s="111"/>
      <c r="AI450" s="112"/>
      <c r="AJ450" s="110">
        <f>SUM($AJ$449:$AJ$449)</f>
        <v>5900000</v>
      </c>
      <c r="AK450" s="111"/>
      <c r="AL450" s="111"/>
      <c r="AM450" s="111"/>
      <c r="AN450" s="111"/>
      <c r="AO450" s="111"/>
      <c r="AP450" s="111"/>
      <c r="AQ450" s="111"/>
      <c r="AR450" s="112"/>
      <c r="AS450" s="113"/>
      <c r="AT450" s="114"/>
      <c r="AU450" s="114"/>
      <c r="AV450" s="114"/>
      <c r="AW450" s="114"/>
      <c r="AX450" s="115"/>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c r="DM450" s="33"/>
      <c r="DN450" s="33"/>
      <c r="DO450" s="33"/>
      <c r="DP450" s="33"/>
      <c r="DQ450" s="33"/>
      <c r="DR450" s="33"/>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c r="EZ450" s="33"/>
      <c r="FA450" s="33"/>
      <c r="FB450" s="33"/>
      <c r="FC450" s="33"/>
      <c r="FD450" s="33"/>
      <c r="FE450" s="33"/>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c r="IB450" s="33"/>
      <c r="IC450" s="33"/>
      <c r="ID450" s="33"/>
      <c r="IE450" s="33"/>
      <c r="IF450" s="33"/>
      <c r="IG450" s="33"/>
      <c r="IH450" s="33"/>
      <c r="II450" s="33"/>
      <c r="IJ450" s="33"/>
      <c r="IK450" s="33"/>
      <c r="IL450" s="33"/>
      <c r="IM450" s="33"/>
      <c r="IN450" s="33"/>
      <c r="IO450" s="33"/>
      <c r="IP450" s="33"/>
      <c r="IQ450" s="33"/>
    </row>
    <row r="452" spans="1:251" ht="18.75">
      <c r="A452" s="57" t="s">
        <v>83</v>
      </c>
      <c r="AW452" s="55"/>
      <c r="AX452" s="56"/>
      <c r="AY452" s="55"/>
    </row>
    <row r="454" spans="1:251" ht="13.5">
      <c r="B454" s="125" t="s">
        <v>66</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row>
    <row r="455" spans="1:251">
      <c r="Z455" s="54"/>
      <c r="AD455" s="54"/>
      <c r="AE455" s="54"/>
      <c r="AF455" s="54"/>
      <c r="AG455" s="54"/>
      <c r="AH455" s="54"/>
      <c r="AI455" s="54"/>
      <c r="AO455" s="54"/>
    </row>
    <row r="456" spans="1:251" ht="13.5" thickBot="1">
      <c r="Z456" s="54"/>
      <c r="AD456" s="54"/>
      <c r="AE456" s="54"/>
      <c r="AF456" s="54"/>
      <c r="AG456" s="54"/>
      <c r="AH456" s="54"/>
      <c r="AI456" s="54"/>
      <c r="AO456" s="54"/>
      <c r="DI456" s="52"/>
    </row>
    <row r="457" spans="1:251" ht="24.75" customHeight="1" thickBot="1">
      <c r="B457" s="127" t="s">
        <v>82</v>
      </c>
      <c r="C457" s="128"/>
      <c r="D457" s="128"/>
      <c r="E457" s="128"/>
      <c r="F457" s="128"/>
      <c r="G457" s="128"/>
      <c r="H457" s="129" t="s">
        <v>94</v>
      </c>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1"/>
      <c r="DI457" s="52"/>
    </row>
    <row r="458" spans="1:251" ht="14.25">
      <c r="B458" s="49"/>
      <c r="C458" s="49"/>
      <c r="D458" s="49"/>
      <c r="E458" s="49"/>
      <c r="F458" s="49"/>
      <c r="G458" s="49"/>
      <c r="H458" s="37"/>
      <c r="I458" s="37"/>
      <c r="J458" s="37"/>
      <c r="K458" s="37"/>
      <c r="L458" s="42"/>
      <c r="M458" s="42"/>
      <c r="N458" s="42"/>
      <c r="O458" s="42"/>
      <c r="P458" s="37"/>
      <c r="Q458" s="37"/>
      <c r="R458" s="37"/>
      <c r="S458" s="37"/>
      <c r="T458" s="37"/>
      <c r="U458" s="37"/>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DI458" s="52"/>
    </row>
    <row r="459" spans="1:251" ht="15" thickBot="1">
      <c r="A459" s="53"/>
      <c r="B459" s="41" t="s">
        <v>80</v>
      </c>
      <c r="C459" s="37"/>
      <c r="D459" s="37"/>
      <c r="E459" s="37"/>
      <c r="F459" s="37"/>
      <c r="G459" s="37"/>
      <c r="H459" s="37"/>
      <c r="I459" s="37"/>
      <c r="J459" s="37"/>
      <c r="K459" s="37"/>
      <c r="L459" s="42"/>
      <c r="M459" s="42"/>
      <c r="N459" s="42"/>
      <c r="O459" s="42"/>
      <c r="P459" s="37"/>
      <c r="Q459" s="37"/>
      <c r="R459" s="37"/>
      <c r="S459" s="37"/>
      <c r="T459" s="37"/>
      <c r="U459" s="37"/>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DI459" s="52"/>
    </row>
    <row r="460" spans="1:251" ht="14.25">
      <c r="A460" s="37"/>
      <c r="B460" s="51"/>
      <c r="C460" s="49"/>
      <c r="D460" s="49"/>
      <c r="E460" s="49"/>
      <c r="F460" s="49"/>
      <c r="G460" s="49"/>
      <c r="H460" s="49"/>
      <c r="I460" s="49"/>
      <c r="J460" s="49"/>
      <c r="K460" s="49"/>
      <c r="L460" s="50"/>
      <c r="M460" s="50"/>
      <c r="N460" s="50"/>
      <c r="O460" s="50"/>
      <c r="P460" s="49"/>
      <c r="Q460" s="49"/>
      <c r="R460" s="49"/>
      <c r="S460" s="49"/>
      <c r="T460" s="49"/>
      <c r="U460" s="49"/>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7"/>
    </row>
    <row r="461" spans="1:251" ht="12" customHeight="1">
      <c r="A461" s="37"/>
      <c r="B461" s="132" t="s">
        <v>167</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c r="AV461" s="133"/>
      <c r="AW461" s="133"/>
      <c r="AX461" s="134"/>
    </row>
    <row r="462" spans="1:251" ht="12" customHeight="1">
      <c r="A462" s="37"/>
      <c r="B462" s="132"/>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4"/>
      <c r="BC462" s="34"/>
    </row>
    <row r="463" spans="1:251" ht="12" customHeight="1">
      <c r="A463" s="37"/>
      <c r="B463" s="132"/>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251" ht="12" customHeight="1">
      <c r="A464" s="37"/>
      <c r="B464" s="132"/>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251" ht="12" customHeight="1">
      <c r="A465" s="37"/>
      <c r="B465" s="132"/>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4"/>
    </row>
    <row r="466" spans="1:251" ht="15" thickBot="1">
      <c r="A466" s="35"/>
      <c r="B466" s="46"/>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4"/>
    </row>
    <row r="467" spans="1:251">
      <c r="B467" s="43"/>
    </row>
    <row r="468" spans="1:251" ht="15" thickBot="1">
      <c r="A468" s="53"/>
      <c r="B468" s="41" t="s">
        <v>79</v>
      </c>
      <c r="C468" s="37"/>
      <c r="D468" s="37"/>
      <c r="E468" s="37"/>
      <c r="F468" s="37"/>
      <c r="G468" s="37"/>
      <c r="H468" s="37"/>
      <c r="I468" s="37"/>
      <c r="J468" s="37"/>
      <c r="K468" s="37"/>
      <c r="L468" s="42"/>
      <c r="M468" s="42"/>
      <c r="N468" s="42"/>
      <c r="O468" s="42"/>
      <c r="P468" s="37"/>
      <c r="Q468" s="37"/>
      <c r="R468" s="37"/>
      <c r="S468" s="37"/>
      <c r="T468" s="37"/>
      <c r="U468" s="37"/>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DI468" s="52"/>
    </row>
    <row r="469" spans="1:251" ht="14.25">
      <c r="A469" s="37"/>
      <c r="B469" s="51"/>
      <c r="C469" s="49"/>
      <c r="D469" s="49"/>
      <c r="E469" s="49"/>
      <c r="F469" s="49"/>
      <c r="G469" s="49"/>
      <c r="H469" s="49"/>
      <c r="I469" s="49"/>
      <c r="J469" s="49"/>
      <c r="K469" s="49"/>
      <c r="L469" s="50"/>
      <c r="M469" s="50"/>
      <c r="N469" s="50"/>
      <c r="O469" s="50"/>
      <c r="P469" s="49"/>
      <c r="Q469" s="49"/>
      <c r="R469" s="49"/>
      <c r="S469" s="49"/>
      <c r="T469" s="49"/>
      <c r="U469" s="49"/>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7"/>
    </row>
    <row r="470" spans="1:251" ht="12" customHeight="1">
      <c r="A470" s="37"/>
      <c r="B470" s="132" t="s">
        <v>78</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4"/>
    </row>
    <row r="471" spans="1:251" ht="12" customHeight="1">
      <c r="A471" s="37"/>
      <c r="B471" s="132"/>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4"/>
      <c r="BC471" s="34"/>
    </row>
    <row r="472" spans="1:251" ht="12" customHeight="1">
      <c r="A472" s="37"/>
      <c r="B472" s="132"/>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4"/>
    </row>
    <row r="473" spans="1:251" ht="12" customHeight="1">
      <c r="A473" s="37"/>
      <c r="B473" s="132"/>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4"/>
    </row>
    <row r="474" spans="1:251" ht="12" customHeight="1">
      <c r="A474" s="37"/>
      <c r="B474" s="132"/>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4"/>
    </row>
    <row r="475" spans="1:251" ht="15" thickBot="1">
      <c r="A475" s="35"/>
      <c r="B475" s="46"/>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4"/>
    </row>
    <row r="476" spans="1:251">
      <c r="B476" s="43"/>
    </row>
    <row r="477" spans="1:251" ht="14.25">
      <c r="B477" s="41" t="s">
        <v>77</v>
      </c>
      <c r="C477" s="37"/>
      <c r="D477" s="37"/>
      <c r="E477" s="37"/>
      <c r="F477" s="37"/>
      <c r="G477" s="37"/>
      <c r="H477" s="37"/>
      <c r="I477" s="37"/>
      <c r="J477" s="37"/>
      <c r="K477" s="37"/>
      <c r="L477" s="42"/>
      <c r="M477" s="42"/>
      <c r="N477" s="42"/>
      <c r="O477" s="42"/>
      <c r="P477" s="37"/>
      <c r="Q477" s="37"/>
      <c r="R477" s="37"/>
      <c r="S477" s="37"/>
      <c r="T477" s="37"/>
      <c r="U477" s="37"/>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row>
    <row r="478" spans="1:251" ht="15" thickBot="1">
      <c r="B478" s="37"/>
      <c r="C478" s="37"/>
      <c r="D478" s="37"/>
      <c r="E478" s="37"/>
      <c r="F478" s="37"/>
      <c r="G478" s="37"/>
      <c r="H478" s="37"/>
      <c r="I478" s="37"/>
      <c r="J478" s="37"/>
      <c r="K478" s="37"/>
      <c r="L478" s="42"/>
      <c r="M478" s="42"/>
      <c r="N478" s="42"/>
      <c r="O478" s="42"/>
      <c r="P478" s="37"/>
      <c r="Q478" s="37"/>
      <c r="R478" s="37"/>
      <c r="S478" s="37"/>
      <c r="T478" s="37"/>
      <c r="U478" s="37"/>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0" t="s">
        <v>76</v>
      </c>
    </row>
    <row r="479" spans="1:251" s="34" customFormat="1" ht="13.5" customHeight="1">
      <c r="A479" s="37"/>
      <c r="B479" s="135" t="s">
        <v>75</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7"/>
      <c r="AA479" s="141" t="s">
        <v>74</v>
      </c>
      <c r="AB479" s="136"/>
      <c r="AC479" s="136"/>
      <c r="AD479" s="136"/>
      <c r="AE479" s="136"/>
      <c r="AF479" s="136"/>
      <c r="AG479" s="136"/>
      <c r="AH479" s="136"/>
      <c r="AI479" s="137"/>
      <c r="AJ479" s="141" t="s">
        <v>73</v>
      </c>
      <c r="AK479" s="136"/>
      <c r="AL479" s="136"/>
      <c r="AM479" s="136"/>
      <c r="AN479" s="136"/>
      <c r="AO479" s="136"/>
      <c r="AP479" s="136"/>
      <c r="AQ479" s="136"/>
      <c r="AR479" s="137"/>
      <c r="AS479" s="141" t="s">
        <v>72</v>
      </c>
      <c r="AT479" s="136"/>
      <c r="AU479" s="136"/>
      <c r="AV479" s="136"/>
      <c r="AW479" s="136"/>
      <c r="AX479" s="14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c r="DM479" s="33"/>
      <c r="DN479" s="33"/>
      <c r="DO479" s="33"/>
      <c r="DP479" s="33"/>
      <c r="DQ479" s="33"/>
      <c r="DR479" s="33"/>
      <c r="DS479" s="33"/>
      <c r="DT479" s="33"/>
      <c r="DU479" s="33"/>
      <c r="DV479" s="33"/>
      <c r="DW479" s="33"/>
      <c r="DX479" s="33"/>
      <c r="DY479" s="33"/>
      <c r="DZ479" s="33"/>
      <c r="EA479" s="33"/>
      <c r="EB479" s="33"/>
      <c r="EC479" s="33"/>
      <c r="ED479" s="33"/>
      <c r="EE479" s="33"/>
      <c r="EF479" s="33"/>
      <c r="EG479" s="33"/>
      <c r="EH479" s="33"/>
      <c r="EI479" s="33"/>
      <c r="EJ479" s="33"/>
      <c r="EK479" s="33"/>
      <c r="EL479" s="33"/>
      <c r="EM479" s="33"/>
      <c r="EN479" s="33"/>
      <c r="EO479" s="33"/>
      <c r="EP479" s="33"/>
      <c r="EQ479" s="33"/>
      <c r="ER479" s="33"/>
      <c r="ES479" s="33"/>
      <c r="ET479" s="33"/>
      <c r="EU479" s="33"/>
      <c r="EV479" s="33"/>
      <c r="EW479" s="33"/>
      <c r="EX479" s="33"/>
      <c r="EY479" s="33"/>
      <c r="EZ479" s="33"/>
      <c r="FA479" s="33"/>
      <c r="FB479" s="33"/>
      <c r="FC479" s="33"/>
      <c r="FD479" s="33"/>
      <c r="FE479" s="33"/>
      <c r="FF479" s="33"/>
      <c r="FG479" s="33"/>
      <c r="FH479" s="33"/>
      <c r="FI479" s="33"/>
      <c r="FJ479" s="33"/>
      <c r="FK479" s="33"/>
      <c r="FL479" s="33"/>
      <c r="FM479" s="33"/>
      <c r="FN479" s="33"/>
      <c r="FO479" s="33"/>
      <c r="FP479" s="33"/>
      <c r="FQ479" s="33"/>
      <c r="FR479" s="33"/>
      <c r="FS479" s="33"/>
      <c r="FT479" s="33"/>
      <c r="FU479" s="33"/>
      <c r="FV479" s="33"/>
      <c r="FW479" s="33"/>
      <c r="FX479" s="33"/>
      <c r="FY479" s="33"/>
      <c r="FZ479" s="33"/>
      <c r="GA479" s="33"/>
      <c r="GB479" s="33"/>
      <c r="GC479" s="33"/>
      <c r="GD479" s="33"/>
      <c r="GE479" s="33"/>
      <c r="GF479" s="33"/>
      <c r="GG479" s="33"/>
      <c r="GH479" s="33"/>
      <c r="GI479" s="33"/>
      <c r="GJ479" s="33"/>
      <c r="GK479" s="33"/>
      <c r="GL479" s="33"/>
      <c r="GM479" s="33"/>
      <c r="GN479" s="33"/>
      <c r="GO479" s="33"/>
      <c r="GP479" s="33"/>
      <c r="GQ479" s="33"/>
      <c r="GR479" s="33"/>
      <c r="GS479" s="33"/>
      <c r="GT479" s="33"/>
      <c r="GU479" s="33"/>
      <c r="GV479" s="33"/>
      <c r="GW479" s="33"/>
      <c r="GX479" s="33"/>
      <c r="GY479" s="33"/>
      <c r="GZ479" s="33"/>
      <c r="HA479" s="33"/>
      <c r="HB479" s="33"/>
      <c r="HC479" s="33"/>
      <c r="HD479" s="33"/>
      <c r="HE479" s="33"/>
      <c r="HF479" s="33"/>
      <c r="HG479" s="33"/>
      <c r="HH479" s="33"/>
      <c r="HI479" s="33"/>
      <c r="HJ479" s="33"/>
      <c r="HK479" s="33"/>
      <c r="HL479" s="33"/>
      <c r="HM479" s="33"/>
      <c r="HN479" s="33"/>
      <c r="HO479" s="33"/>
      <c r="HP479" s="33"/>
      <c r="HQ479" s="33"/>
      <c r="HR479" s="33"/>
      <c r="HS479" s="33"/>
      <c r="HT479" s="33"/>
      <c r="HU479" s="33"/>
      <c r="HV479" s="33"/>
      <c r="HW479" s="33"/>
      <c r="HX479" s="33"/>
      <c r="HY479" s="33"/>
      <c r="HZ479" s="33"/>
      <c r="IA479" s="33"/>
      <c r="IB479" s="33"/>
      <c r="IC479" s="33"/>
      <c r="ID479" s="33"/>
      <c r="IE479" s="33"/>
      <c r="IF479" s="33"/>
      <c r="IG479" s="33"/>
      <c r="IH479" s="33"/>
      <c r="II479" s="33"/>
      <c r="IJ479" s="33"/>
      <c r="IK479" s="33"/>
      <c r="IL479" s="33"/>
      <c r="IM479" s="33"/>
      <c r="IN479" s="33"/>
      <c r="IO479" s="33"/>
      <c r="IP479" s="33"/>
      <c r="IQ479" s="33"/>
    </row>
    <row r="480" spans="1:251" s="34" customFormat="1" ht="13.5">
      <c r="A480" s="37"/>
      <c r="B480" s="138"/>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40"/>
      <c r="AA480" s="142"/>
      <c r="AB480" s="139"/>
      <c r="AC480" s="139"/>
      <c r="AD480" s="139"/>
      <c r="AE480" s="139"/>
      <c r="AF480" s="139"/>
      <c r="AG480" s="139"/>
      <c r="AH480" s="139"/>
      <c r="AI480" s="140"/>
      <c r="AJ480" s="142"/>
      <c r="AK480" s="139"/>
      <c r="AL480" s="139"/>
      <c r="AM480" s="139"/>
      <c r="AN480" s="139"/>
      <c r="AO480" s="139"/>
      <c r="AP480" s="139"/>
      <c r="AQ480" s="139"/>
      <c r="AR480" s="140"/>
      <c r="AS480" s="142"/>
      <c r="AT480" s="139"/>
      <c r="AU480" s="139"/>
      <c r="AV480" s="139"/>
      <c r="AW480" s="139"/>
      <c r="AX480" s="144"/>
      <c r="AY480" s="33"/>
      <c r="AZ480" s="33"/>
      <c r="BA480" s="33"/>
      <c r="BB480" s="39"/>
      <c r="BC480" s="38"/>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c r="CW480" s="33"/>
      <c r="CX480" s="33"/>
      <c r="CY480" s="33"/>
      <c r="CZ480" s="33"/>
      <c r="DA480" s="33"/>
      <c r="DB480" s="33"/>
      <c r="DC480" s="33"/>
      <c r="DD480" s="33"/>
      <c r="DE480" s="33"/>
      <c r="DF480" s="33"/>
      <c r="DG480" s="33"/>
      <c r="DH480" s="33"/>
      <c r="DI480" s="33"/>
      <c r="DJ480" s="33"/>
      <c r="DK480" s="33"/>
      <c r="DL480" s="33"/>
      <c r="DM480" s="33"/>
      <c r="DN480" s="33"/>
      <c r="DO480" s="33"/>
      <c r="DP480" s="33"/>
      <c r="DQ480" s="33"/>
      <c r="DR480" s="33"/>
      <c r="DS480" s="33"/>
      <c r="DT480" s="33"/>
      <c r="DU480" s="33"/>
      <c r="DV480" s="33"/>
      <c r="DW480" s="33"/>
      <c r="DX480" s="33"/>
      <c r="DY480" s="33"/>
      <c r="DZ480" s="33"/>
      <c r="EA480" s="33"/>
      <c r="EB480" s="33"/>
      <c r="EC480" s="33"/>
      <c r="ED480" s="33"/>
      <c r="EE480" s="33"/>
      <c r="EF480" s="33"/>
      <c r="EG480" s="33"/>
      <c r="EH480" s="33"/>
      <c r="EI480" s="33"/>
      <c r="EJ480" s="33"/>
      <c r="EK480" s="33"/>
      <c r="EL480" s="33"/>
      <c r="EM480" s="33"/>
      <c r="EN480" s="33"/>
      <c r="EO480" s="33"/>
      <c r="EP480" s="33"/>
      <c r="EQ480" s="33"/>
      <c r="ER480" s="33"/>
      <c r="ES480" s="33"/>
      <c r="ET480" s="33"/>
      <c r="EU480" s="33"/>
      <c r="EV480" s="33"/>
      <c r="EW480" s="33"/>
      <c r="EX480" s="33"/>
      <c r="EY480" s="33"/>
      <c r="EZ480" s="33"/>
      <c r="FA480" s="33"/>
      <c r="FB480" s="33"/>
      <c r="FC480" s="33"/>
      <c r="FD480" s="33"/>
      <c r="FE480" s="33"/>
      <c r="FF480" s="33"/>
      <c r="FG480" s="33"/>
      <c r="FH480" s="33"/>
      <c r="FI480" s="33"/>
      <c r="FJ480" s="33"/>
      <c r="FK480" s="33"/>
      <c r="FL480" s="33"/>
      <c r="FM480" s="33"/>
      <c r="FN480" s="33"/>
      <c r="FO480" s="33"/>
      <c r="FP480" s="33"/>
      <c r="FQ480" s="33"/>
      <c r="FR480" s="33"/>
      <c r="FS480" s="33"/>
      <c r="FT480" s="33"/>
      <c r="FU480" s="33"/>
      <c r="FV480" s="33"/>
      <c r="FW480" s="33"/>
      <c r="FX480" s="33"/>
      <c r="FY480" s="33"/>
      <c r="FZ480" s="33"/>
      <c r="GA480" s="33"/>
      <c r="GB480" s="33"/>
      <c r="GC480" s="33"/>
      <c r="GD480" s="33"/>
      <c r="GE480" s="33"/>
      <c r="GF480" s="33"/>
      <c r="GG480" s="33"/>
      <c r="GH480" s="33"/>
      <c r="GI480" s="33"/>
      <c r="GJ480" s="33"/>
      <c r="GK480" s="33"/>
      <c r="GL480" s="33"/>
      <c r="GM480" s="33"/>
      <c r="GN480" s="33"/>
      <c r="GO480" s="33"/>
      <c r="GP480" s="33"/>
      <c r="GQ480" s="33"/>
      <c r="GR480" s="33"/>
      <c r="GS480" s="33"/>
      <c r="GT480" s="33"/>
      <c r="GU480" s="33"/>
      <c r="GV480" s="33"/>
      <c r="GW480" s="33"/>
      <c r="GX480" s="33"/>
      <c r="GY480" s="33"/>
      <c r="GZ480" s="33"/>
      <c r="HA480" s="33"/>
      <c r="HB480" s="33"/>
      <c r="HC480" s="33"/>
      <c r="HD480" s="33"/>
      <c r="HE480" s="33"/>
      <c r="HF480" s="33"/>
      <c r="HG480" s="33"/>
      <c r="HH480" s="33"/>
      <c r="HI480" s="33"/>
      <c r="HJ480" s="33"/>
      <c r="HK480" s="33"/>
      <c r="HL480" s="33"/>
      <c r="HM480" s="33"/>
      <c r="HN480" s="33"/>
      <c r="HO480" s="33"/>
      <c r="HP480" s="33"/>
      <c r="HQ480" s="33"/>
      <c r="HR480" s="33"/>
      <c r="HS480" s="33"/>
      <c r="HT480" s="33"/>
      <c r="HU480" s="33"/>
      <c r="HV480" s="33"/>
      <c r="HW480" s="33"/>
      <c r="HX480" s="33"/>
      <c r="HY480" s="33"/>
      <c r="HZ480" s="33"/>
      <c r="IA480" s="33"/>
      <c r="IB480" s="33"/>
      <c r="IC480" s="33"/>
      <c r="ID480" s="33"/>
      <c r="IE480" s="33"/>
      <c r="IF480" s="33"/>
      <c r="IG480" s="33"/>
      <c r="IH480" s="33"/>
      <c r="II480" s="33"/>
      <c r="IJ480" s="33"/>
      <c r="IK480" s="33"/>
      <c r="IL480" s="33"/>
      <c r="IM480" s="33"/>
      <c r="IN480" s="33"/>
      <c r="IO480" s="33"/>
      <c r="IP480" s="33"/>
      <c r="IQ480" s="33"/>
    </row>
    <row r="481" spans="1:251" s="34" customFormat="1" ht="18.75" customHeight="1">
      <c r="A481" s="37"/>
      <c r="B481" s="36"/>
      <c r="C481" s="122" t="s">
        <v>93</v>
      </c>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6"/>
      <c r="AA481" s="116">
        <v>200000</v>
      </c>
      <c r="AB481" s="117"/>
      <c r="AC481" s="117"/>
      <c r="AD481" s="117"/>
      <c r="AE481" s="117"/>
      <c r="AF481" s="117"/>
      <c r="AG481" s="117"/>
      <c r="AH481" s="117"/>
      <c r="AI481" s="118"/>
      <c r="AJ481" s="116">
        <v>200000</v>
      </c>
      <c r="AK481" s="117"/>
      <c r="AL481" s="117"/>
      <c r="AM481" s="117"/>
      <c r="AN481" s="117"/>
      <c r="AO481" s="117"/>
      <c r="AP481" s="117"/>
      <c r="AQ481" s="117"/>
      <c r="AR481" s="118"/>
      <c r="AS481" s="119"/>
      <c r="AT481" s="120"/>
      <c r="AU481" s="120"/>
      <c r="AV481" s="120"/>
      <c r="AW481" s="120"/>
      <c r="AX481" s="121"/>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c r="DM481" s="33"/>
      <c r="DN481" s="33"/>
      <c r="DO481" s="33"/>
      <c r="DP481" s="33"/>
      <c r="DQ481" s="33"/>
      <c r="DR481" s="33"/>
      <c r="DS481" s="33"/>
      <c r="DT481" s="33"/>
      <c r="DU481" s="33"/>
      <c r="DV481" s="33"/>
      <c r="DW481" s="33"/>
      <c r="DX481" s="33"/>
      <c r="DY481" s="33"/>
      <c r="DZ481" s="33"/>
      <c r="EA481" s="33"/>
      <c r="EB481" s="33"/>
      <c r="EC481" s="33"/>
      <c r="ED481" s="33"/>
      <c r="EE481" s="33"/>
      <c r="EF481" s="33"/>
      <c r="EG481" s="33"/>
      <c r="EH481" s="33"/>
      <c r="EI481" s="33"/>
      <c r="EJ481" s="33"/>
      <c r="EK481" s="33"/>
      <c r="EL481" s="33"/>
      <c r="EM481" s="33"/>
      <c r="EN481" s="33"/>
      <c r="EO481" s="33"/>
      <c r="EP481" s="33"/>
      <c r="EQ481" s="33"/>
      <c r="ER481" s="33"/>
      <c r="ES481" s="33"/>
      <c r="ET481" s="33"/>
      <c r="EU481" s="33"/>
      <c r="EV481" s="33"/>
      <c r="EW481" s="33"/>
      <c r="EX481" s="33"/>
      <c r="EY481" s="33"/>
      <c r="EZ481" s="33"/>
      <c r="FA481" s="33"/>
      <c r="FB481" s="33"/>
      <c r="FC481" s="33"/>
      <c r="FD481" s="33"/>
      <c r="FE481" s="33"/>
      <c r="FF481" s="33"/>
      <c r="FG481" s="33"/>
      <c r="FH481" s="33"/>
      <c r="FI481" s="33"/>
      <c r="FJ481" s="33"/>
      <c r="FK481" s="33"/>
      <c r="FL481" s="33"/>
      <c r="FM481" s="33"/>
      <c r="FN481" s="33"/>
      <c r="FO481" s="33"/>
      <c r="FP481" s="33"/>
      <c r="FQ481" s="33"/>
      <c r="FR481" s="33"/>
      <c r="FS481" s="33"/>
      <c r="FT481" s="33"/>
      <c r="FU481" s="33"/>
      <c r="FV481" s="33"/>
      <c r="FW481" s="33"/>
      <c r="FX481" s="33"/>
      <c r="FY481" s="33"/>
      <c r="FZ481" s="33"/>
      <c r="GA481" s="33"/>
      <c r="GB481" s="33"/>
      <c r="GC481" s="33"/>
      <c r="GD481" s="33"/>
      <c r="GE481" s="33"/>
      <c r="GF481" s="33"/>
      <c r="GG481" s="33"/>
      <c r="GH481" s="33"/>
      <c r="GI481" s="33"/>
      <c r="GJ481" s="33"/>
      <c r="GK481" s="33"/>
      <c r="GL481" s="33"/>
      <c r="GM481" s="33"/>
      <c r="GN481" s="33"/>
      <c r="GO481" s="33"/>
      <c r="GP481" s="33"/>
      <c r="GQ481" s="33"/>
      <c r="GR481" s="33"/>
      <c r="GS481" s="33"/>
      <c r="GT481" s="33"/>
      <c r="GU481" s="33"/>
      <c r="GV481" s="33"/>
      <c r="GW481" s="33"/>
      <c r="GX481" s="33"/>
      <c r="GY481" s="33"/>
      <c r="GZ481" s="33"/>
      <c r="HA481" s="33"/>
      <c r="HB481" s="33"/>
      <c r="HC481" s="33"/>
      <c r="HD481" s="33"/>
      <c r="HE481" s="33"/>
      <c r="HF481" s="33"/>
      <c r="HG481" s="33"/>
      <c r="HH481" s="33"/>
      <c r="HI481" s="33"/>
      <c r="HJ481" s="33"/>
      <c r="HK481" s="33"/>
      <c r="HL481" s="33"/>
      <c r="HM481" s="33"/>
      <c r="HN481" s="33"/>
      <c r="HO481" s="33"/>
      <c r="HP481" s="33"/>
      <c r="HQ481" s="33"/>
      <c r="HR481" s="33"/>
      <c r="HS481" s="33"/>
      <c r="HT481" s="33"/>
      <c r="HU481" s="33"/>
      <c r="HV481" s="33"/>
      <c r="HW481" s="33"/>
      <c r="HX481" s="33"/>
      <c r="HY481" s="33"/>
      <c r="HZ481" s="33"/>
      <c r="IA481" s="33"/>
      <c r="IB481" s="33"/>
      <c r="IC481" s="33"/>
      <c r="ID481" s="33"/>
      <c r="IE481" s="33"/>
      <c r="IF481" s="33"/>
      <c r="IG481" s="33"/>
      <c r="IH481" s="33"/>
      <c r="II481" s="33"/>
      <c r="IJ481" s="33"/>
      <c r="IK481" s="33"/>
      <c r="IL481" s="33"/>
      <c r="IM481" s="33"/>
      <c r="IN481" s="33"/>
      <c r="IO481" s="33"/>
      <c r="IP481" s="33"/>
      <c r="IQ481" s="33"/>
    </row>
    <row r="482" spans="1:251" s="34" customFormat="1" ht="18.75" customHeight="1" thickBot="1">
      <c r="A482" s="35"/>
      <c r="B482" s="107" t="s">
        <v>70</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9"/>
      <c r="AA482" s="110">
        <f>SUM($AA$481:$AA$481)</f>
        <v>200000</v>
      </c>
      <c r="AB482" s="111"/>
      <c r="AC482" s="111"/>
      <c r="AD482" s="111"/>
      <c r="AE482" s="111"/>
      <c r="AF482" s="111"/>
      <c r="AG482" s="111"/>
      <c r="AH482" s="111"/>
      <c r="AI482" s="112"/>
      <c r="AJ482" s="110">
        <f>SUM($AJ$481:$AJ$481)</f>
        <v>200000</v>
      </c>
      <c r="AK482" s="111"/>
      <c r="AL482" s="111"/>
      <c r="AM482" s="111"/>
      <c r="AN482" s="111"/>
      <c r="AO482" s="111"/>
      <c r="AP482" s="111"/>
      <c r="AQ482" s="111"/>
      <c r="AR482" s="112"/>
      <c r="AS482" s="113"/>
      <c r="AT482" s="114"/>
      <c r="AU482" s="114"/>
      <c r="AV482" s="114"/>
      <c r="AW482" s="114"/>
      <c r="AX482" s="115"/>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c r="CW482" s="33"/>
      <c r="CX482" s="33"/>
      <c r="CY482" s="33"/>
      <c r="CZ482" s="33"/>
      <c r="DA482" s="33"/>
      <c r="DB482" s="33"/>
      <c r="DC482" s="33"/>
      <c r="DD482" s="33"/>
      <c r="DE482" s="33"/>
      <c r="DF482" s="33"/>
      <c r="DG482" s="33"/>
      <c r="DH482" s="33"/>
      <c r="DI482" s="33"/>
      <c r="DJ482" s="33"/>
      <c r="DK482" s="33"/>
      <c r="DL482" s="33"/>
      <c r="DM482" s="33"/>
      <c r="DN482" s="33"/>
      <c r="DO482" s="33"/>
      <c r="DP482" s="33"/>
      <c r="DQ482" s="33"/>
      <c r="DR482" s="33"/>
      <c r="DS482" s="33"/>
      <c r="DT482" s="33"/>
      <c r="DU482" s="33"/>
      <c r="DV482" s="33"/>
      <c r="DW482" s="33"/>
      <c r="DX482" s="33"/>
      <c r="DY482" s="33"/>
      <c r="DZ482" s="33"/>
      <c r="EA482" s="33"/>
      <c r="EB482" s="33"/>
      <c r="EC482" s="33"/>
      <c r="ED482" s="33"/>
      <c r="EE482" s="33"/>
      <c r="EF482" s="33"/>
      <c r="EG482" s="33"/>
      <c r="EH482" s="33"/>
      <c r="EI482" s="33"/>
      <c r="EJ482" s="33"/>
      <c r="EK482" s="33"/>
      <c r="EL482" s="33"/>
      <c r="EM482" s="33"/>
      <c r="EN482" s="33"/>
      <c r="EO482" s="33"/>
      <c r="EP482" s="33"/>
      <c r="EQ482" s="33"/>
      <c r="ER482" s="33"/>
      <c r="ES482" s="33"/>
      <c r="ET482" s="33"/>
      <c r="EU482" s="33"/>
      <c r="EV482" s="33"/>
      <c r="EW482" s="33"/>
      <c r="EX482" s="33"/>
      <c r="EY482" s="33"/>
      <c r="EZ482" s="33"/>
      <c r="FA482" s="33"/>
      <c r="FB482" s="33"/>
      <c r="FC482" s="33"/>
      <c r="FD482" s="33"/>
      <c r="FE482" s="33"/>
      <c r="FF482" s="33"/>
      <c r="FG482" s="33"/>
      <c r="FH482" s="33"/>
      <c r="FI482" s="33"/>
      <c r="FJ482" s="33"/>
      <c r="FK482" s="33"/>
      <c r="FL482" s="33"/>
      <c r="FM482" s="33"/>
      <c r="FN482" s="33"/>
      <c r="FO482" s="33"/>
      <c r="FP482" s="33"/>
      <c r="FQ482" s="33"/>
      <c r="FR482" s="33"/>
      <c r="FS482" s="33"/>
      <c r="FT482" s="33"/>
      <c r="FU482" s="33"/>
      <c r="FV482" s="33"/>
      <c r="FW482" s="33"/>
      <c r="FX482" s="33"/>
      <c r="FY482" s="33"/>
      <c r="FZ482" s="33"/>
      <c r="GA482" s="33"/>
      <c r="GB482" s="33"/>
      <c r="GC482" s="33"/>
      <c r="GD482" s="33"/>
      <c r="GE482" s="33"/>
      <c r="GF482" s="33"/>
      <c r="GG482" s="33"/>
      <c r="GH482" s="33"/>
      <c r="GI482" s="33"/>
      <c r="GJ482" s="33"/>
      <c r="GK482" s="33"/>
      <c r="GL482" s="33"/>
      <c r="GM482" s="33"/>
      <c r="GN482" s="33"/>
      <c r="GO482" s="33"/>
      <c r="GP482" s="33"/>
      <c r="GQ482" s="33"/>
      <c r="GR482" s="33"/>
      <c r="GS482" s="33"/>
      <c r="GT482" s="33"/>
      <c r="GU482" s="33"/>
      <c r="GV482" s="33"/>
      <c r="GW482" s="33"/>
      <c r="GX482" s="33"/>
      <c r="GY482" s="33"/>
      <c r="GZ482" s="33"/>
      <c r="HA482" s="33"/>
      <c r="HB482" s="33"/>
      <c r="HC482" s="33"/>
      <c r="HD482" s="33"/>
      <c r="HE482" s="33"/>
      <c r="HF482" s="33"/>
      <c r="HG482" s="33"/>
      <c r="HH482" s="33"/>
      <c r="HI482" s="33"/>
      <c r="HJ482" s="33"/>
      <c r="HK482" s="33"/>
      <c r="HL482" s="33"/>
      <c r="HM482" s="33"/>
      <c r="HN482" s="33"/>
      <c r="HO482" s="33"/>
      <c r="HP482" s="33"/>
      <c r="HQ482" s="33"/>
      <c r="HR482" s="33"/>
      <c r="HS482" s="33"/>
      <c r="HT482" s="33"/>
      <c r="HU482" s="33"/>
      <c r="HV482" s="33"/>
      <c r="HW482" s="33"/>
      <c r="HX482" s="33"/>
      <c r="HY482" s="33"/>
      <c r="HZ482" s="33"/>
      <c r="IA482" s="33"/>
      <c r="IB482" s="33"/>
      <c r="IC482" s="33"/>
      <c r="ID482" s="33"/>
      <c r="IE482" s="33"/>
      <c r="IF482" s="33"/>
      <c r="IG482" s="33"/>
      <c r="IH482" s="33"/>
      <c r="II482" s="33"/>
      <c r="IJ482" s="33"/>
      <c r="IK482" s="33"/>
      <c r="IL482" s="33"/>
      <c r="IM482" s="33"/>
      <c r="IN482" s="33"/>
      <c r="IO482" s="33"/>
      <c r="IP482" s="33"/>
      <c r="IQ482" s="33"/>
    </row>
    <row r="484" spans="1:251" ht="18.75">
      <c r="A484" s="57" t="s">
        <v>83</v>
      </c>
      <c r="AW484" s="55"/>
      <c r="AX484" s="56"/>
      <c r="AY484" s="55"/>
    </row>
    <row r="486" spans="1:251" ht="13.5">
      <c r="B486" s="125" t="s">
        <v>66</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row>
    <row r="487" spans="1:251">
      <c r="Z487" s="54"/>
      <c r="AD487" s="54"/>
      <c r="AE487" s="54"/>
      <c r="AF487" s="54"/>
      <c r="AG487" s="54"/>
      <c r="AH487" s="54"/>
      <c r="AI487" s="54"/>
      <c r="AO487" s="54"/>
    </row>
    <row r="488" spans="1:251" ht="13.5" thickBot="1">
      <c r="Z488" s="54"/>
      <c r="AD488" s="54"/>
      <c r="AE488" s="54"/>
      <c r="AF488" s="54"/>
      <c r="AG488" s="54"/>
      <c r="AH488" s="54"/>
      <c r="AI488" s="54"/>
      <c r="AO488" s="54"/>
      <c r="DI488" s="52"/>
    </row>
    <row r="489" spans="1:251" ht="24.75" customHeight="1" thickBot="1">
      <c r="B489" s="127" t="s">
        <v>82</v>
      </c>
      <c r="C489" s="128"/>
      <c r="D489" s="128"/>
      <c r="E489" s="128"/>
      <c r="F489" s="128"/>
      <c r="G489" s="128"/>
      <c r="H489" s="129" t="s">
        <v>92</v>
      </c>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1"/>
      <c r="DI489" s="52"/>
    </row>
    <row r="490" spans="1:251" ht="14.25">
      <c r="B490" s="49"/>
      <c r="C490" s="49"/>
      <c r="D490" s="49"/>
      <c r="E490" s="49"/>
      <c r="F490" s="49"/>
      <c r="G490" s="49"/>
      <c r="H490" s="37"/>
      <c r="I490" s="37"/>
      <c r="J490" s="37"/>
      <c r="K490" s="37"/>
      <c r="L490" s="42"/>
      <c r="M490" s="42"/>
      <c r="N490" s="42"/>
      <c r="O490" s="42"/>
      <c r="P490" s="37"/>
      <c r="Q490" s="37"/>
      <c r="R490" s="37"/>
      <c r="S490" s="37"/>
      <c r="T490" s="37"/>
      <c r="U490" s="37"/>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DI490" s="52"/>
    </row>
    <row r="491" spans="1:251" ht="15" thickBot="1">
      <c r="A491" s="53"/>
      <c r="B491" s="41" t="s">
        <v>80</v>
      </c>
      <c r="C491" s="37"/>
      <c r="D491" s="37"/>
      <c r="E491" s="37"/>
      <c r="F491" s="37"/>
      <c r="G491" s="37"/>
      <c r="H491" s="37"/>
      <c r="I491" s="37"/>
      <c r="J491" s="37"/>
      <c r="K491" s="37"/>
      <c r="L491" s="42"/>
      <c r="M491" s="42"/>
      <c r="N491" s="42"/>
      <c r="O491" s="42"/>
      <c r="P491" s="37"/>
      <c r="Q491" s="37"/>
      <c r="R491" s="37"/>
      <c r="S491" s="37"/>
      <c r="T491" s="37"/>
      <c r="U491" s="37"/>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DI491" s="52"/>
    </row>
    <row r="492" spans="1:251" ht="14.25">
      <c r="A492" s="37"/>
      <c r="B492" s="51"/>
      <c r="C492" s="49"/>
      <c r="D492" s="49"/>
      <c r="E492" s="49"/>
      <c r="F492" s="49"/>
      <c r="G492" s="49"/>
      <c r="H492" s="49"/>
      <c r="I492" s="49"/>
      <c r="J492" s="49"/>
      <c r="K492" s="49"/>
      <c r="L492" s="50"/>
      <c r="M492" s="50"/>
      <c r="N492" s="50"/>
      <c r="O492" s="50"/>
      <c r="P492" s="49"/>
      <c r="Q492" s="49"/>
      <c r="R492" s="49"/>
      <c r="S492" s="49"/>
      <c r="T492" s="49"/>
      <c r="U492" s="49"/>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7"/>
    </row>
    <row r="493" spans="1:251" ht="12" customHeight="1">
      <c r="A493" s="37"/>
      <c r="B493" s="132" t="s">
        <v>168</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4"/>
    </row>
    <row r="494" spans="1:251" ht="12" customHeight="1">
      <c r="A494" s="37"/>
      <c r="B494" s="132"/>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4"/>
      <c r="BC494" s="34"/>
    </row>
    <row r="495" spans="1:251" ht="12" customHeight="1">
      <c r="A495" s="37"/>
      <c r="B495" s="132"/>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c r="AV495" s="133"/>
      <c r="AW495" s="133"/>
      <c r="AX495" s="134"/>
    </row>
    <row r="496" spans="1:251" ht="12" customHeight="1">
      <c r="A496" s="37"/>
      <c r="B496" s="132"/>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4"/>
    </row>
    <row r="497" spans="1:251" ht="12" customHeight="1">
      <c r="A497" s="37"/>
      <c r="B497" s="132"/>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4"/>
    </row>
    <row r="498" spans="1:251" ht="15" thickBot="1">
      <c r="A498" s="35"/>
      <c r="B498" s="46"/>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4"/>
    </row>
    <row r="499" spans="1:251">
      <c r="B499" s="43"/>
    </row>
    <row r="500" spans="1:251" ht="15" thickBot="1">
      <c r="A500" s="53"/>
      <c r="B500" s="41" t="s">
        <v>79</v>
      </c>
      <c r="C500" s="37"/>
      <c r="D500" s="37"/>
      <c r="E500" s="37"/>
      <c r="F500" s="37"/>
      <c r="G500" s="37"/>
      <c r="H500" s="37"/>
      <c r="I500" s="37"/>
      <c r="J500" s="37"/>
      <c r="K500" s="37"/>
      <c r="L500" s="42"/>
      <c r="M500" s="42"/>
      <c r="N500" s="42"/>
      <c r="O500" s="42"/>
      <c r="P500" s="37"/>
      <c r="Q500" s="37"/>
      <c r="R500" s="37"/>
      <c r="S500" s="37"/>
      <c r="T500" s="37"/>
      <c r="U500" s="37"/>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DI500" s="52"/>
    </row>
    <row r="501" spans="1:251" ht="14.25">
      <c r="A501" s="37"/>
      <c r="B501" s="51"/>
      <c r="C501" s="49"/>
      <c r="D501" s="49"/>
      <c r="E501" s="49"/>
      <c r="F501" s="49"/>
      <c r="G501" s="49"/>
      <c r="H501" s="49"/>
      <c r="I501" s="49"/>
      <c r="J501" s="49"/>
      <c r="K501" s="49"/>
      <c r="L501" s="50"/>
      <c r="M501" s="50"/>
      <c r="N501" s="50"/>
      <c r="O501" s="50"/>
      <c r="P501" s="49"/>
      <c r="Q501" s="49"/>
      <c r="R501" s="49"/>
      <c r="S501" s="49"/>
      <c r="T501" s="49"/>
      <c r="U501" s="49"/>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7"/>
    </row>
    <row r="502" spans="1:251" ht="12" customHeight="1">
      <c r="A502" s="37"/>
      <c r="B502" s="132" t="s">
        <v>169</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4"/>
    </row>
    <row r="503" spans="1:251" ht="12" customHeight="1">
      <c r="A503" s="37"/>
      <c r="B503" s="132"/>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4"/>
      <c r="BC503" s="34"/>
    </row>
    <row r="504" spans="1:251" ht="12" customHeight="1">
      <c r="A504" s="37"/>
      <c r="B504" s="132"/>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4"/>
    </row>
    <row r="505" spans="1:251" ht="12" customHeight="1">
      <c r="A505" s="37"/>
      <c r="B505" s="132"/>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4"/>
    </row>
    <row r="506" spans="1:251" ht="12" customHeight="1">
      <c r="A506" s="37"/>
      <c r="B506" s="132"/>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4"/>
    </row>
    <row r="507" spans="1:251" ht="15" thickBot="1">
      <c r="A507" s="35"/>
      <c r="B507" s="46"/>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4"/>
    </row>
    <row r="508" spans="1:251">
      <c r="B508" s="43"/>
    </row>
    <row r="509" spans="1:251" ht="14.25">
      <c r="B509" s="41" t="s">
        <v>77</v>
      </c>
      <c r="C509" s="37"/>
      <c r="D509" s="37"/>
      <c r="E509" s="37"/>
      <c r="F509" s="37"/>
      <c r="G509" s="37"/>
      <c r="H509" s="37"/>
      <c r="I509" s="37"/>
      <c r="J509" s="37"/>
      <c r="K509" s="37"/>
      <c r="L509" s="42"/>
      <c r="M509" s="42"/>
      <c r="N509" s="42"/>
      <c r="O509" s="42"/>
      <c r="P509" s="37"/>
      <c r="Q509" s="37"/>
      <c r="R509" s="37"/>
      <c r="S509" s="37"/>
      <c r="T509" s="37"/>
      <c r="U509" s="37"/>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row>
    <row r="510" spans="1:251" ht="15" thickBot="1">
      <c r="B510" s="37"/>
      <c r="C510" s="37"/>
      <c r="D510" s="37"/>
      <c r="E510" s="37"/>
      <c r="F510" s="37"/>
      <c r="G510" s="37"/>
      <c r="H510" s="37"/>
      <c r="I510" s="37"/>
      <c r="J510" s="37"/>
      <c r="K510" s="37"/>
      <c r="L510" s="42"/>
      <c r="M510" s="42"/>
      <c r="N510" s="42"/>
      <c r="O510" s="42"/>
      <c r="P510" s="37"/>
      <c r="Q510" s="37"/>
      <c r="R510" s="37"/>
      <c r="S510" s="37"/>
      <c r="T510" s="37"/>
      <c r="U510" s="37"/>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0" t="s">
        <v>76</v>
      </c>
    </row>
    <row r="511" spans="1:251" s="34" customFormat="1" ht="13.5" customHeight="1">
      <c r="A511" s="37"/>
      <c r="B511" s="135" t="s">
        <v>75</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7"/>
      <c r="AA511" s="141" t="s">
        <v>74</v>
      </c>
      <c r="AB511" s="136"/>
      <c r="AC511" s="136"/>
      <c r="AD511" s="136"/>
      <c r="AE511" s="136"/>
      <c r="AF511" s="136"/>
      <c r="AG511" s="136"/>
      <c r="AH511" s="136"/>
      <c r="AI511" s="137"/>
      <c r="AJ511" s="141" t="s">
        <v>73</v>
      </c>
      <c r="AK511" s="136"/>
      <c r="AL511" s="136"/>
      <c r="AM511" s="136"/>
      <c r="AN511" s="136"/>
      <c r="AO511" s="136"/>
      <c r="AP511" s="136"/>
      <c r="AQ511" s="136"/>
      <c r="AR511" s="137"/>
      <c r="AS511" s="141" t="s">
        <v>72</v>
      </c>
      <c r="AT511" s="136"/>
      <c r="AU511" s="136"/>
      <c r="AV511" s="136"/>
      <c r="AW511" s="136"/>
      <c r="AX511" s="14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row>
    <row r="512" spans="1:251" s="34" customFormat="1" ht="13.5">
      <c r="A512" s="37"/>
      <c r="B512" s="138"/>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40"/>
      <c r="AA512" s="142"/>
      <c r="AB512" s="139"/>
      <c r="AC512" s="139"/>
      <c r="AD512" s="139"/>
      <c r="AE512" s="139"/>
      <c r="AF512" s="139"/>
      <c r="AG512" s="139"/>
      <c r="AH512" s="139"/>
      <c r="AI512" s="140"/>
      <c r="AJ512" s="142"/>
      <c r="AK512" s="139"/>
      <c r="AL512" s="139"/>
      <c r="AM512" s="139"/>
      <c r="AN512" s="139"/>
      <c r="AO512" s="139"/>
      <c r="AP512" s="139"/>
      <c r="AQ512" s="139"/>
      <c r="AR512" s="140"/>
      <c r="AS512" s="142"/>
      <c r="AT512" s="139"/>
      <c r="AU512" s="139"/>
      <c r="AV512" s="139"/>
      <c r="AW512" s="139"/>
      <c r="AX512" s="144"/>
      <c r="AY512" s="33"/>
      <c r="AZ512" s="33"/>
      <c r="BA512" s="33"/>
      <c r="BB512" s="39"/>
      <c r="BC512" s="38"/>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c r="DM512" s="33"/>
      <c r="DN512" s="33"/>
      <c r="DO512" s="33"/>
      <c r="DP512" s="33"/>
      <c r="DQ512" s="33"/>
      <c r="DR512" s="33"/>
      <c r="DS512" s="33"/>
      <c r="DT512" s="33"/>
      <c r="DU512" s="33"/>
      <c r="DV512" s="33"/>
      <c r="DW512" s="33"/>
      <c r="DX512" s="33"/>
      <c r="DY512" s="33"/>
      <c r="DZ512" s="33"/>
      <c r="EA512" s="33"/>
      <c r="EB512" s="33"/>
      <c r="EC512" s="33"/>
      <c r="ED512" s="33"/>
      <c r="EE512" s="33"/>
      <c r="EF512" s="33"/>
      <c r="EG512" s="33"/>
      <c r="EH512" s="33"/>
      <c r="EI512" s="33"/>
      <c r="EJ512" s="33"/>
      <c r="EK512" s="33"/>
      <c r="EL512" s="33"/>
      <c r="EM512" s="33"/>
      <c r="EN512" s="33"/>
      <c r="EO512" s="33"/>
      <c r="EP512" s="33"/>
      <c r="EQ512" s="33"/>
      <c r="ER512" s="33"/>
      <c r="ES512" s="33"/>
      <c r="ET512" s="33"/>
      <c r="EU512" s="33"/>
      <c r="EV512" s="33"/>
      <c r="EW512" s="33"/>
      <c r="EX512" s="33"/>
      <c r="EY512" s="33"/>
      <c r="EZ512" s="33"/>
      <c r="FA512" s="33"/>
      <c r="FB512" s="33"/>
      <c r="FC512" s="33"/>
      <c r="FD512" s="33"/>
      <c r="FE512" s="33"/>
      <c r="FF512" s="33"/>
      <c r="FG512" s="33"/>
      <c r="FH512" s="33"/>
      <c r="FI512" s="33"/>
      <c r="FJ512" s="33"/>
      <c r="FK512" s="33"/>
      <c r="FL512" s="33"/>
      <c r="FM512" s="33"/>
      <c r="FN512" s="33"/>
      <c r="FO512" s="33"/>
      <c r="FP512" s="33"/>
      <c r="FQ512" s="33"/>
      <c r="FR512" s="33"/>
      <c r="FS512" s="33"/>
      <c r="FT512" s="33"/>
      <c r="FU512" s="33"/>
      <c r="FV512" s="33"/>
      <c r="FW512" s="33"/>
      <c r="FX512" s="33"/>
      <c r="FY512" s="33"/>
      <c r="FZ512" s="33"/>
      <c r="GA512" s="33"/>
      <c r="GB512" s="33"/>
      <c r="GC512" s="33"/>
      <c r="GD512" s="33"/>
      <c r="GE512" s="33"/>
      <c r="GF512" s="33"/>
      <c r="GG512" s="33"/>
      <c r="GH512" s="33"/>
      <c r="GI512" s="33"/>
      <c r="GJ512" s="33"/>
      <c r="GK512" s="33"/>
      <c r="GL512" s="33"/>
      <c r="GM512" s="33"/>
      <c r="GN512" s="33"/>
      <c r="GO512" s="33"/>
      <c r="GP512" s="33"/>
      <c r="GQ512" s="33"/>
      <c r="GR512" s="33"/>
      <c r="GS512" s="33"/>
      <c r="GT512" s="33"/>
      <c r="GU512" s="33"/>
      <c r="GV512" s="33"/>
      <c r="GW512" s="33"/>
      <c r="GX512" s="33"/>
      <c r="GY512" s="33"/>
      <c r="GZ512" s="33"/>
      <c r="HA512" s="33"/>
      <c r="HB512" s="33"/>
      <c r="HC512" s="33"/>
      <c r="HD512" s="33"/>
      <c r="HE512" s="33"/>
      <c r="HF512" s="33"/>
      <c r="HG512" s="33"/>
      <c r="HH512" s="33"/>
      <c r="HI512" s="33"/>
      <c r="HJ512" s="33"/>
      <c r="HK512" s="33"/>
      <c r="HL512" s="33"/>
      <c r="HM512" s="33"/>
      <c r="HN512" s="33"/>
      <c r="HO512" s="33"/>
      <c r="HP512" s="33"/>
      <c r="HQ512" s="33"/>
      <c r="HR512" s="33"/>
      <c r="HS512" s="33"/>
      <c r="HT512" s="33"/>
      <c r="HU512" s="33"/>
      <c r="HV512" s="33"/>
      <c r="HW512" s="33"/>
      <c r="HX512" s="33"/>
      <c r="HY512" s="33"/>
      <c r="HZ512" s="33"/>
      <c r="IA512" s="33"/>
      <c r="IB512" s="33"/>
      <c r="IC512" s="33"/>
      <c r="ID512" s="33"/>
      <c r="IE512" s="33"/>
      <c r="IF512" s="33"/>
      <c r="IG512" s="33"/>
      <c r="IH512" s="33"/>
      <c r="II512" s="33"/>
      <c r="IJ512" s="33"/>
      <c r="IK512" s="33"/>
      <c r="IL512" s="33"/>
      <c r="IM512" s="33"/>
      <c r="IN512" s="33"/>
      <c r="IO512" s="33"/>
      <c r="IP512" s="33"/>
      <c r="IQ512" s="33"/>
    </row>
    <row r="513" spans="1:251" s="34" customFormat="1" ht="18.75" customHeight="1">
      <c r="A513" s="37"/>
      <c r="B513" s="36"/>
      <c r="C513" s="122" t="s">
        <v>91</v>
      </c>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6"/>
      <c r="AA513" s="116">
        <v>6482</v>
      </c>
      <c r="AB513" s="117"/>
      <c r="AC513" s="117"/>
      <c r="AD513" s="117"/>
      <c r="AE513" s="117"/>
      <c r="AF513" s="117"/>
      <c r="AG513" s="117"/>
      <c r="AH513" s="117"/>
      <c r="AI513" s="118"/>
      <c r="AJ513" s="116">
        <v>6482</v>
      </c>
      <c r="AK513" s="117"/>
      <c r="AL513" s="117"/>
      <c r="AM513" s="117"/>
      <c r="AN513" s="117"/>
      <c r="AO513" s="117"/>
      <c r="AP513" s="117"/>
      <c r="AQ513" s="117"/>
      <c r="AR513" s="118"/>
      <c r="AS513" s="119"/>
      <c r="AT513" s="120"/>
      <c r="AU513" s="120"/>
      <c r="AV513" s="120"/>
      <c r="AW513" s="120"/>
      <c r="AX513" s="121"/>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c r="DM513" s="33"/>
      <c r="DN513" s="33"/>
      <c r="DO513" s="33"/>
      <c r="DP513" s="33"/>
      <c r="DQ513" s="33"/>
      <c r="DR513" s="33"/>
      <c r="DS513" s="33"/>
      <c r="DT513" s="33"/>
      <c r="DU513" s="33"/>
      <c r="DV513" s="33"/>
      <c r="DW513" s="33"/>
      <c r="DX513" s="33"/>
      <c r="DY513" s="33"/>
      <c r="DZ513" s="33"/>
      <c r="EA513" s="33"/>
      <c r="EB513" s="33"/>
      <c r="EC513" s="33"/>
      <c r="ED513" s="33"/>
      <c r="EE513" s="33"/>
      <c r="EF513" s="33"/>
      <c r="EG513" s="33"/>
      <c r="EH513" s="33"/>
      <c r="EI513" s="33"/>
      <c r="EJ513" s="33"/>
      <c r="EK513" s="33"/>
      <c r="EL513" s="33"/>
      <c r="EM513" s="33"/>
      <c r="EN513" s="33"/>
      <c r="EO513" s="33"/>
      <c r="EP513" s="33"/>
      <c r="EQ513" s="33"/>
      <c r="ER513" s="33"/>
      <c r="ES513" s="33"/>
      <c r="ET513" s="33"/>
      <c r="EU513" s="33"/>
      <c r="EV513" s="33"/>
      <c r="EW513" s="33"/>
      <c r="EX513" s="33"/>
      <c r="EY513" s="33"/>
      <c r="EZ513" s="33"/>
      <c r="FA513" s="33"/>
      <c r="FB513" s="33"/>
      <c r="FC513" s="33"/>
      <c r="FD513" s="33"/>
      <c r="FE513" s="33"/>
      <c r="FF513" s="33"/>
      <c r="FG513" s="33"/>
      <c r="FH513" s="33"/>
      <c r="FI513" s="33"/>
      <c r="FJ513" s="33"/>
      <c r="FK513" s="33"/>
      <c r="FL513" s="33"/>
      <c r="FM513" s="33"/>
      <c r="FN513" s="33"/>
      <c r="FO513" s="33"/>
      <c r="FP513" s="33"/>
      <c r="FQ513" s="33"/>
      <c r="FR513" s="33"/>
      <c r="FS513" s="33"/>
      <c r="FT513" s="33"/>
      <c r="FU513" s="33"/>
      <c r="FV513" s="33"/>
      <c r="FW513" s="33"/>
      <c r="FX513" s="33"/>
      <c r="FY513" s="33"/>
      <c r="FZ513" s="33"/>
      <c r="GA513" s="33"/>
      <c r="GB513" s="33"/>
      <c r="GC513" s="33"/>
      <c r="GD513" s="33"/>
      <c r="GE513" s="33"/>
      <c r="GF513" s="33"/>
      <c r="GG513" s="33"/>
      <c r="GH513" s="33"/>
      <c r="GI513" s="33"/>
      <c r="GJ513" s="33"/>
      <c r="GK513" s="33"/>
      <c r="GL513" s="33"/>
      <c r="GM513" s="33"/>
      <c r="GN513" s="33"/>
      <c r="GO513" s="33"/>
      <c r="GP513" s="33"/>
      <c r="GQ513" s="33"/>
      <c r="GR513" s="33"/>
      <c r="GS513" s="33"/>
      <c r="GT513" s="33"/>
      <c r="GU513" s="33"/>
      <c r="GV513" s="33"/>
      <c r="GW513" s="33"/>
      <c r="GX513" s="33"/>
      <c r="GY513" s="33"/>
      <c r="GZ513" s="33"/>
      <c r="HA513" s="33"/>
      <c r="HB513" s="33"/>
      <c r="HC513" s="33"/>
      <c r="HD513" s="33"/>
      <c r="HE513" s="33"/>
      <c r="HF513" s="33"/>
      <c r="HG513" s="33"/>
      <c r="HH513" s="33"/>
      <c r="HI513" s="33"/>
      <c r="HJ513" s="33"/>
      <c r="HK513" s="33"/>
      <c r="HL513" s="33"/>
      <c r="HM513" s="33"/>
      <c r="HN513" s="33"/>
      <c r="HO513" s="33"/>
      <c r="HP513" s="33"/>
      <c r="HQ513" s="33"/>
      <c r="HR513" s="33"/>
      <c r="HS513" s="33"/>
      <c r="HT513" s="33"/>
      <c r="HU513" s="33"/>
      <c r="HV513" s="33"/>
      <c r="HW513" s="33"/>
      <c r="HX513" s="33"/>
      <c r="HY513" s="33"/>
      <c r="HZ513" s="33"/>
      <c r="IA513" s="33"/>
      <c r="IB513" s="33"/>
      <c r="IC513" s="33"/>
      <c r="ID513" s="33"/>
      <c r="IE513" s="33"/>
      <c r="IF513" s="33"/>
      <c r="IG513" s="33"/>
      <c r="IH513" s="33"/>
      <c r="II513" s="33"/>
      <c r="IJ513" s="33"/>
      <c r="IK513" s="33"/>
      <c r="IL513" s="33"/>
      <c r="IM513" s="33"/>
      <c r="IN513" s="33"/>
      <c r="IO513" s="33"/>
      <c r="IP513" s="33"/>
      <c r="IQ513" s="33"/>
    </row>
    <row r="514" spans="1:251" s="34" customFormat="1" ht="18.75" customHeight="1" thickBot="1">
      <c r="A514" s="35"/>
      <c r="B514" s="107" t="s">
        <v>70</v>
      </c>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9"/>
      <c r="AA514" s="110">
        <f>SUM($AA$513:$AA$513)</f>
        <v>6482</v>
      </c>
      <c r="AB514" s="111"/>
      <c r="AC514" s="111"/>
      <c r="AD514" s="111"/>
      <c r="AE514" s="111"/>
      <c r="AF514" s="111"/>
      <c r="AG514" s="111"/>
      <c r="AH514" s="111"/>
      <c r="AI514" s="112"/>
      <c r="AJ514" s="110">
        <f>SUM($AJ$513:$AJ$513)</f>
        <v>6482</v>
      </c>
      <c r="AK514" s="111"/>
      <c r="AL514" s="111"/>
      <c r="AM514" s="111"/>
      <c r="AN514" s="111"/>
      <c r="AO514" s="111"/>
      <c r="AP514" s="111"/>
      <c r="AQ514" s="111"/>
      <c r="AR514" s="112"/>
      <c r="AS514" s="113"/>
      <c r="AT514" s="114"/>
      <c r="AU514" s="114"/>
      <c r="AV514" s="114"/>
      <c r="AW514" s="114"/>
      <c r="AX514" s="115"/>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c r="DM514" s="33"/>
      <c r="DN514" s="33"/>
      <c r="DO514" s="33"/>
      <c r="DP514" s="33"/>
      <c r="DQ514" s="33"/>
      <c r="DR514" s="33"/>
      <c r="DS514" s="33"/>
      <c r="DT514" s="33"/>
      <c r="DU514" s="33"/>
      <c r="DV514" s="33"/>
      <c r="DW514" s="33"/>
      <c r="DX514" s="33"/>
      <c r="DY514" s="33"/>
      <c r="DZ514" s="33"/>
      <c r="EA514" s="33"/>
      <c r="EB514" s="33"/>
      <c r="EC514" s="33"/>
      <c r="ED514" s="33"/>
      <c r="EE514" s="33"/>
      <c r="EF514" s="33"/>
      <c r="EG514" s="33"/>
      <c r="EH514" s="33"/>
      <c r="EI514" s="33"/>
      <c r="EJ514" s="33"/>
      <c r="EK514" s="33"/>
      <c r="EL514" s="33"/>
      <c r="EM514" s="33"/>
      <c r="EN514" s="33"/>
      <c r="EO514" s="33"/>
      <c r="EP514" s="33"/>
      <c r="EQ514" s="33"/>
      <c r="ER514" s="33"/>
      <c r="ES514" s="33"/>
      <c r="ET514" s="33"/>
      <c r="EU514" s="33"/>
      <c r="EV514" s="33"/>
      <c r="EW514" s="33"/>
      <c r="EX514" s="33"/>
      <c r="EY514" s="33"/>
      <c r="EZ514" s="33"/>
      <c r="FA514" s="33"/>
      <c r="FB514" s="33"/>
      <c r="FC514" s="33"/>
      <c r="FD514" s="33"/>
      <c r="FE514" s="33"/>
      <c r="FF514" s="33"/>
      <c r="FG514" s="33"/>
      <c r="FH514" s="33"/>
      <c r="FI514" s="33"/>
      <c r="FJ514" s="33"/>
      <c r="FK514" s="33"/>
      <c r="FL514" s="33"/>
      <c r="FM514" s="33"/>
      <c r="FN514" s="33"/>
      <c r="FO514" s="33"/>
      <c r="FP514" s="33"/>
      <c r="FQ514" s="33"/>
      <c r="FR514" s="33"/>
      <c r="FS514" s="33"/>
      <c r="FT514" s="33"/>
      <c r="FU514" s="33"/>
      <c r="FV514" s="33"/>
      <c r="FW514" s="33"/>
      <c r="FX514" s="33"/>
      <c r="FY514" s="33"/>
      <c r="FZ514" s="33"/>
      <c r="GA514" s="33"/>
      <c r="GB514" s="33"/>
      <c r="GC514" s="33"/>
      <c r="GD514" s="33"/>
      <c r="GE514" s="33"/>
      <c r="GF514" s="33"/>
      <c r="GG514" s="33"/>
      <c r="GH514" s="33"/>
      <c r="GI514" s="33"/>
      <c r="GJ514" s="33"/>
      <c r="GK514" s="33"/>
      <c r="GL514" s="33"/>
      <c r="GM514" s="33"/>
      <c r="GN514" s="33"/>
      <c r="GO514" s="33"/>
      <c r="GP514" s="33"/>
      <c r="GQ514" s="33"/>
      <c r="GR514" s="33"/>
      <c r="GS514" s="33"/>
      <c r="GT514" s="33"/>
      <c r="GU514" s="33"/>
      <c r="GV514" s="33"/>
      <c r="GW514" s="33"/>
      <c r="GX514" s="33"/>
      <c r="GY514" s="33"/>
      <c r="GZ514" s="33"/>
      <c r="HA514" s="33"/>
      <c r="HB514" s="33"/>
      <c r="HC514" s="33"/>
      <c r="HD514" s="33"/>
      <c r="HE514" s="33"/>
      <c r="HF514" s="33"/>
      <c r="HG514" s="33"/>
      <c r="HH514" s="33"/>
      <c r="HI514" s="33"/>
      <c r="HJ514" s="33"/>
      <c r="HK514" s="33"/>
      <c r="HL514" s="33"/>
      <c r="HM514" s="33"/>
      <c r="HN514" s="33"/>
      <c r="HO514" s="33"/>
      <c r="HP514" s="33"/>
      <c r="HQ514" s="33"/>
      <c r="HR514" s="33"/>
      <c r="HS514" s="33"/>
      <c r="HT514" s="33"/>
      <c r="HU514" s="33"/>
      <c r="HV514" s="33"/>
      <c r="HW514" s="33"/>
      <c r="HX514" s="33"/>
      <c r="HY514" s="33"/>
      <c r="HZ514" s="33"/>
      <c r="IA514" s="33"/>
      <c r="IB514" s="33"/>
      <c r="IC514" s="33"/>
      <c r="ID514" s="33"/>
      <c r="IE514" s="33"/>
      <c r="IF514" s="33"/>
      <c r="IG514" s="33"/>
      <c r="IH514" s="33"/>
      <c r="II514" s="33"/>
      <c r="IJ514" s="33"/>
      <c r="IK514" s="33"/>
      <c r="IL514" s="33"/>
      <c r="IM514" s="33"/>
      <c r="IN514" s="33"/>
      <c r="IO514" s="33"/>
      <c r="IP514" s="33"/>
      <c r="IQ514" s="33"/>
    </row>
    <row r="516" spans="1:251" ht="18.75" customHeight="1">
      <c r="A516" s="57" t="s">
        <v>83</v>
      </c>
      <c r="AW516" s="55"/>
      <c r="AX516" s="56"/>
      <c r="AY516" s="55"/>
    </row>
    <row r="518" spans="1:251" ht="13.5">
      <c r="B518" s="125" t="s">
        <v>66</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row>
    <row r="519" spans="1:251">
      <c r="Z519" s="54"/>
      <c r="AD519" s="54"/>
      <c r="AE519" s="54"/>
      <c r="AF519" s="54"/>
      <c r="AG519" s="54"/>
      <c r="AH519" s="54"/>
      <c r="AI519" s="54"/>
      <c r="AO519" s="54"/>
    </row>
    <row r="520" spans="1:251" ht="13.5" thickBot="1">
      <c r="Z520" s="54"/>
      <c r="AD520" s="54"/>
      <c r="AE520" s="54"/>
      <c r="AF520" s="54"/>
      <c r="AG520" s="54"/>
      <c r="AH520" s="54"/>
      <c r="AI520" s="54"/>
      <c r="AO520" s="54"/>
      <c r="DI520" s="52"/>
    </row>
    <row r="521" spans="1:251" ht="24.75" customHeight="1" thickBot="1">
      <c r="B521" s="127" t="s">
        <v>82</v>
      </c>
      <c r="C521" s="128"/>
      <c r="D521" s="128"/>
      <c r="E521" s="128"/>
      <c r="F521" s="128"/>
      <c r="G521" s="128"/>
      <c r="H521" s="129" t="s">
        <v>90</v>
      </c>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1"/>
      <c r="DI521" s="52"/>
    </row>
    <row r="522" spans="1:251" ht="14.25">
      <c r="B522" s="49"/>
      <c r="C522" s="49"/>
      <c r="D522" s="49"/>
      <c r="E522" s="49"/>
      <c r="F522" s="49"/>
      <c r="G522" s="49"/>
      <c r="H522" s="37"/>
      <c r="I522" s="37"/>
      <c r="J522" s="37"/>
      <c r="K522" s="37"/>
      <c r="L522" s="42"/>
      <c r="M522" s="42"/>
      <c r="N522" s="42"/>
      <c r="O522" s="42"/>
      <c r="P522" s="37"/>
      <c r="Q522" s="37"/>
      <c r="R522" s="37"/>
      <c r="S522" s="37"/>
      <c r="T522" s="37"/>
      <c r="U522" s="37"/>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DI522" s="52"/>
    </row>
    <row r="523" spans="1:251" ht="15" thickBot="1">
      <c r="A523" s="53"/>
      <c r="B523" s="41" t="s">
        <v>80</v>
      </c>
      <c r="C523" s="37"/>
      <c r="D523" s="37"/>
      <c r="E523" s="37"/>
      <c r="F523" s="37"/>
      <c r="G523" s="37"/>
      <c r="H523" s="37"/>
      <c r="I523" s="37"/>
      <c r="J523" s="37"/>
      <c r="K523" s="37"/>
      <c r="L523" s="42"/>
      <c r="M523" s="42"/>
      <c r="N523" s="42"/>
      <c r="O523" s="42"/>
      <c r="P523" s="37"/>
      <c r="Q523" s="37"/>
      <c r="R523" s="37"/>
      <c r="S523" s="37"/>
      <c r="T523" s="37"/>
      <c r="U523" s="37"/>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DI523" s="52"/>
    </row>
    <row r="524" spans="1:251" ht="14.25">
      <c r="A524" s="37"/>
      <c r="B524" s="51"/>
      <c r="C524" s="49"/>
      <c r="D524" s="49"/>
      <c r="E524" s="49"/>
      <c r="F524" s="49"/>
      <c r="G524" s="49"/>
      <c r="H524" s="49"/>
      <c r="I524" s="49"/>
      <c r="J524" s="49"/>
      <c r="K524" s="49"/>
      <c r="L524" s="50"/>
      <c r="M524" s="50"/>
      <c r="N524" s="50"/>
      <c r="O524" s="50"/>
      <c r="P524" s="49"/>
      <c r="Q524" s="49"/>
      <c r="R524" s="49"/>
      <c r="S524" s="49"/>
      <c r="T524" s="49"/>
      <c r="U524" s="49"/>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7"/>
    </row>
    <row r="525" spans="1:251" ht="12" customHeight="1">
      <c r="A525" s="37"/>
      <c r="B525" s="132" t="s">
        <v>170</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4"/>
    </row>
    <row r="526" spans="1:251" ht="12" customHeight="1">
      <c r="A526" s="37"/>
      <c r="B526" s="132"/>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4"/>
      <c r="BC526" s="34"/>
    </row>
    <row r="527" spans="1:251" ht="12" customHeight="1">
      <c r="A527" s="37"/>
      <c r="B527" s="132"/>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4"/>
    </row>
    <row r="528" spans="1:251" ht="12" customHeight="1">
      <c r="A528" s="37"/>
      <c r="B528" s="132"/>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4"/>
    </row>
    <row r="529" spans="1:251" ht="12" customHeight="1">
      <c r="A529" s="37"/>
      <c r="B529" s="132"/>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4"/>
    </row>
    <row r="530" spans="1:251" ht="15" thickBot="1">
      <c r="A530" s="35"/>
      <c r="B530" s="46"/>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4"/>
    </row>
    <row r="531" spans="1:251">
      <c r="B531" s="43"/>
    </row>
    <row r="532" spans="1:251" ht="15" thickBot="1">
      <c r="A532" s="53"/>
      <c r="B532" s="41" t="s">
        <v>79</v>
      </c>
      <c r="C532" s="37"/>
      <c r="D532" s="37"/>
      <c r="E532" s="37"/>
      <c r="F532" s="37"/>
      <c r="G532" s="37"/>
      <c r="H532" s="37"/>
      <c r="I532" s="37"/>
      <c r="J532" s="37"/>
      <c r="K532" s="37"/>
      <c r="L532" s="42"/>
      <c r="M532" s="42"/>
      <c r="N532" s="42"/>
      <c r="O532" s="42"/>
      <c r="P532" s="37"/>
      <c r="Q532" s="37"/>
      <c r="R532" s="37"/>
      <c r="S532" s="37"/>
      <c r="T532" s="37"/>
      <c r="U532" s="37"/>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DI532" s="52"/>
    </row>
    <row r="533" spans="1:251" ht="14.25">
      <c r="A533" s="37"/>
      <c r="B533" s="51"/>
      <c r="C533" s="49"/>
      <c r="D533" s="49"/>
      <c r="E533" s="49"/>
      <c r="F533" s="49"/>
      <c r="G533" s="49"/>
      <c r="H533" s="49"/>
      <c r="I533" s="49"/>
      <c r="J533" s="49"/>
      <c r="K533" s="49"/>
      <c r="L533" s="50"/>
      <c r="M533" s="50"/>
      <c r="N533" s="50"/>
      <c r="O533" s="50"/>
      <c r="P533" s="49"/>
      <c r="Q533" s="49"/>
      <c r="R533" s="49"/>
      <c r="S533" s="49"/>
      <c r="T533" s="49"/>
      <c r="U533" s="49"/>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7"/>
    </row>
    <row r="534" spans="1:251" ht="12" customHeight="1">
      <c r="A534" s="37"/>
      <c r="B534" s="132" t="s">
        <v>89</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4"/>
    </row>
    <row r="535" spans="1:251" ht="12" customHeight="1">
      <c r="A535" s="37"/>
      <c r="B535" s="132"/>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c r="BC535" s="34"/>
    </row>
    <row r="536" spans="1:251" ht="12" customHeight="1">
      <c r="A536" s="37"/>
      <c r="B536" s="132"/>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251" ht="12" customHeight="1">
      <c r="A537" s="37"/>
      <c r="B537" s="132"/>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251" ht="12" customHeight="1">
      <c r="A538" s="37"/>
      <c r="B538" s="132"/>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4"/>
    </row>
    <row r="539" spans="1:251" ht="15" thickBot="1">
      <c r="A539" s="35"/>
      <c r="B539" s="46"/>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4"/>
    </row>
    <row r="540" spans="1:251">
      <c r="B540" s="43"/>
    </row>
    <row r="541" spans="1:251" ht="14.25">
      <c r="B541" s="41" t="s">
        <v>77</v>
      </c>
      <c r="C541" s="37"/>
      <c r="D541" s="37"/>
      <c r="E541" s="37"/>
      <c r="F541" s="37"/>
      <c r="G541" s="37"/>
      <c r="H541" s="37"/>
      <c r="I541" s="37"/>
      <c r="J541" s="37"/>
      <c r="K541" s="37"/>
      <c r="L541" s="42"/>
      <c r="M541" s="42"/>
      <c r="N541" s="42"/>
      <c r="O541" s="42"/>
      <c r="P541" s="37"/>
      <c r="Q541" s="37"/>
      <c r="R541" s="37"/>
      <c r="S541" s="37"/>
      <c r="T541" s="37"/>
      <c r="U541" s="37"/>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row>
    <row r="542" spans="1:251" ht="15" thickBot="1">
      <c r="B542" s="37"/>
      <c r="C542" s="37"/>
      <c r="D542" s="37"/>
      <c r="E542" s="37"/>
      <c r="F542" s="37"/>
      <c r="G542" s="37"/>
      <c r="H542" s="37"/>
      <c r="I542" s="37"/>
      <c r="J542" s="37"/>
      <c r="K542" s="37"/>
      <c r="L542" s="42"/>
      <c r="M542" s="42"/>
      <c r="N542" s="42"/>
      <c r="O542" s="42"/>
      <c r="P542" s="37"/>
      <c r="Q542" s="37"/>
      <c r="R542" s="37"/>
      <c r="S542" s="37"/>
      <c r="T542" s="37"/>
      <c r="U542" s="37"/>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0" t="s">
        <v>76</v>
      </c>
    </row>
    <row r="543" spans="1:251" s="34" customFormat="1" ht="13.5" customHeight="1">
      <c r="A543" s="37"/>
      <c r="B543" s="135" t="s">
        <v>75</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7"/>
      <c r="AA543" s="141" t="s">
        <v>74</v>
      </c>
      <c r="AB543" s="136"/>
      <c r="AC543" s="136"/>
      <c r="AD543" s="136"/>
      <c r="AE543" s="136"/>
      <c r="AF543" s="136"/>
      <c r="AG543" s="136"/>
      <c r="AH543" s="136"/>
      <c r="AI543" s="137"/>
      <c r="AJ543" s="141" t="s">
        <v>73</v>
      </c>
      <c r="AK543" s="136"/>
      <c r="AL543" s="136"/>
      <c r="AM543" s="136"/>
      <c r="AN543" s="136"/>
      <c r="AO543" s="136"/>
      <c r="AP543" s="136"/>
      <c r="AQ543" s="136"/>
      <c r="AR543" s="137"/>
      <c r="AS543" s="141" t="s">
        <v>72</v>
      </c>
      <c r="AT543" s="136"/>
      <c r="AU543" s="136"/>
      <c r="AV543" s="136"/>
      <c r="AW543" s="136"/>
      <c r="AX543" s="14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c r="DM543" s="33"/>
      <c r="DN543" s="33"/>
      <c r="DO543" s="33"/>
      <c r="DP543" s="33"/>
      <c r="DQ543" s="33"/>
      <c r="DR543" s="33"/>
      <c r="DS543" s="33"/>
      <c r="DT543" s="33"/>
      <c r="DU543" s="33"/>
      <c r="DV543" s="33"/>
      <c r="DW543" s="33"/>
      <c r="DX543" s="33"/>
      <c r="DY543" s="33"/>
      <c r="DZ543" s="33"/>
      <c r="EA543" s="33"/>
      <c r="EB543" s="33"/>
      <c r="EC543" s="33"/>
      <c r="ED543" s="33"/>
      <c r="EE543" s="33"/>
      <c r="EF543" s="33"/>
      <c r="EG543" s="33"/>
      <c r="EH543" s="33"/>
      <c r="EI543" s="33"/>
      <c r="EJ543" s="33"/>
      <c r="EK543" s="33"/>
      <c r="EL543" s="33"/>
      <c r="EM543" s="33"/>
      <c r="EN543" s="33"/>
      <c r="EO543" s="33"/>
      <c r="EP543" s="33"/>
      <c r="EQ543" s="33"/>
      <c r="ER543" s="33"/>
      <c r="ES543" s="33"/>
      <c r="ET543" s="33"/>
      <c r="EU543" s="33"/>
      <c r="EV543" s="33"/>
      <c r="EW543" s="33"/>
      <c r="EX543" s="33"/>
      <c r="EY543" s="33"/>
      <c r="EZ543" s="33"/>
      <c r="FA543" s="33"/>
      <c r="FB543" s="33"/>
      <c r="FC543" s="33"/>
      <c r="FD543" s="33"/>
      <c r="FE543" s="33"/>
      <c r="FF543" s="33"/>
      <c r="FG543" s="33"/>
      <c r="FH543" s="33"/>
      <c r="FI543" s="33"/>
      <c r="FJ543" s="33"/>
      <c r="FK543" s="33"/>
      <c r="FL543" s="33"/>
      <c r="FM543" s="33"/>
      <c r="FN543" s="33"/>
      <c r="FO543" s="33"/>
      <c r="FP543" s="33"/>
      <c r="FQ543" s="33"/>
      <c r="FR543" s="33"/>
      <c r="FS543" s="33"/>
      <c r="FT543" s="33"/>
      <c r="FU543" s="33"/>
      <c r="FV543" s="33"/>
      <c r="FW543" s="33"/>
      <c r="FX543" s="33"/>
      <c r="FY543" s="33"/>
      <c r="FZ543" s="33"/>
      <c r="GA543" s="33"/>
      <c r="GB543" s="33"/>
      <c r="GC543" s="33"/>
      <c r="GD543" s="33"/>
      <c r="GE543" s="33"/>
      <c r="GF543" s="33"/>
      <c r="GG543" s="33"/>
      <c r="GH543" s="33"/>
      <c r="GI543" s="33"/>
      <c r="GJ543" s="33"/>
      <c r="GK543" s="33"/>
      <c r="GL543" s="33"/>
      <c r="GM543" s="33"/>
      <c r="GN543" s="33"/>
      <c r="GO543" s="33"/>
      <c r="GP543" s="33"/>
      <c r="GQ543" s="33"/>
      <c r="GR543" s="33"/>
      <c r="GS543" s="33"/>
      <c r="GT543" s="33"/>
      <c r="GU543" s="33"/>
      <c r="GV543" s="33"/>
      <c r="GW543" s="33"/>
      <c r="GX543" s="33"/>
      <c r="GY543" s="33"/>
      <c r="GZ543" s="33"/>
      <c r="HA543" s="33"/>
      <c r="HB543" s="33"/>
      <c r="HC543" s="33"/>
      <c r="HD543" s="33"/>
      <c r="HE543" s="33"/>
      <c r="HF543" s="33"/>
      <c r="HG543" s="33"/>
      <c r="HH543" s="33"/>
      <c r="HI543" s="33"/>
      <c r="HJ543" s="33"/>
      <c r="HK543" s="33"/>
      <c r="HL543" s="33"/>
      <c r="HM543" s="33"/>
      <c r="HN543" s="33"/>
      <c r="HO543" s="33"/>
      <c r="HP543" s="33"/>
      <c r="HQ543" s="33"/>
      <c r="HR543" s="33"/>
      <c r="HS543" s="33"/>
      <c r="HT543" s="33"/>
      <c r="HU543" s="33"/>
      <c r="HV543" s="33"/>
      <c r="HW543" s="33"/>
      <c r="HX543" s="33"/>
      <c r="HY543" s="33"/>
      <c r="HZ543" s="33"/>
      <c r="IA543" s="33"/>
      <c r="IB543" s="33"/>
      <c r="IC543" s="33"/>
      <c r="ID543" s="33"/>
      <c r="IE543" s="33"/>
      <c r="IF543" s="33"/>
      <c r="IG543" s="33"/>
      <c r="IH543" s="33"/>
      <c r="II543" s="33"/>
      <c r="IJ543" s="33"/>
      <c r="IK543" s="33"/>
      <c r="IL543" s="33"/>
      <c r="IM543" s="33"/>
      <c r="IN543" s="33"/>
      <c r="IO543" s="33"/>
      <c r="IP543" s="33"/>
      <c r="IQ543" s="33"/>
    </row>
    <row r="544" spans="1:251" s="34" customFormat="1" ht="13.5">
      <c r="A544" s="37"/>
      <c r="B544" s="138"/>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40"/>
      <c r="AA544" s="142"/>
      <c r="AB544" s="139"/>
      <c r="AC544" s="139"/>
      <c r="AD544" s="139"/>
      <c r="AE544" s="139"/>
      <c r="AF544" s="139"/>
      <c r="AG544" s="139"/>
      <c r="AH544" s="139"/>
      <c r="AI544" s="140"/>
      <c r="AJ544" s="142"/>
      <c r="AK544" s="139"/>
      <c r="AL544" s="139"/>
      <c r="AM544" s="139"/>
      <c r="AN544" s="139"/>
      <c r="AO544" s="139"/>
      <c r="AP544" s="139"/>
      <c r="AQ544" s="139"/>
      <c r="AR544" s="140"/>
      <c r="AS544" s="142"/>
      <c r="AT544" s="139"/>
      <c r="AU544" s="139"/>
      <c r="AV544" s="139"/>
      <c r="AW544" s="139"/>
      <c r="AX544" s="144"/>
      <c r="AY544" s="33"/>
      <c r="AZ544" s="33"/>
      <c r="BA544" s="33"/>
      <c r="BB544" s="39"/>
      <c r="BC544" s="38"/>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c r="DM544" s="33"/>
      <c r="DN544" s="33"/>
      <c r="DO544" s="33"/>
      <c r="DP544" s="33"/>
      <c r="DQ544" s="33"/>
      <c r="DR544" s="33"/>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c r="EZ544" s="33"/>
      <c r="FA544" s="33"/>
      <c r="FB544" s="33"/>
      <c r="FC544" s="33"/>
      <c r="FD544" s="33"/>
      <c r="FE544" s="33"/>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c r="IB544" s="33"/>
      <c r="IC544" s="33"/>
      <c r="ID544" s="33"/>
      <c r="IE544" s="33"/>
      <c r="IF544" s="33"/>
      <c r="IG544" s="33"/>
      <c r="IH544" s="33"/>
      <c r="II544" s="33"/>
      <c r="IJ544" s="33"/>
      <c r="IK544" s="33"/>
      <c r="IL544" s="33"/>
      <c r="IM544" s="33"/>
      <c r="IN544" s="33"/>
      <c r="IO544" s="33"/>
      <c r="IP544" s="33"/>
      <c r="IQ544" s="33"/>
    </row>
    <row r="545" spans="1:251" s="34" customFormat="1" ht="18.75" customHeight="1">
      <c r="A545" s="37"/>
      <c r="B545" s="36"/>
      <c r="C545" s="122" t="s">
        <v>88</v>
      </c>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6"/>
      <c r="AA545" s="116">
        <v>3106</v>
      </c>
      <c r="AB545" s="117"/>
      <c r="AC545" s="117"/>
      <c r="AD545" s="117"/>
      <c r="AE545" s="117"/>
      <c r="AF545" s="117"/>
      <c r="AG545" s="117"/>
      <c r="AH545" s="117"/>
      <c r="AI545" s="118"/>
      <c r="AJ545" s="116">
        <v>3106</v>
      </c>
      <c r="AK545" s="117"/>
      <c r="AL545" s="117"/>
      <c r="AM545" s="117"/>
      <c r="AN545" s="117"/>
      <c r="AO545" s="117"/>
      <c r="AP545" s="117"/>
      <c r="AQ545" s="117"/>
      <c r="AR545" s="118"/>
      <c r="AS545" s="119"/>
      <c r="AT545" s="120"/>
      <c r="AU545" s="120"/>
      <c r="AV545" s="120"/>
      <c r="AW545" s="120"/>
      <c r="AX545" s="121"/>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3"/>
      <c r="DD545" s="33"/>
      <c r="DE545" s="33"/>
      <c r="DF545" s="33"/>
      <c r="DG545" s="33"/>
      <c r="DH545" s="33"/>
      <c r="DI545" s="33"/>
      <c r="DJ545" s="33"/>
      <c r="DK545" s="33"/>
      <c r="DL545" s="33"/>
      <c r="DM545" s="33"/>
      <c r="DN545" s="33"/>
      <c r="DO545" s="33"/>
      <c r="DP545" s="33"/>
      <c r="DQ545" s="33"/>
      <c r="DR545" s="33"/>
      <c r="DS545" s="33"/>
      <c r="DT545" s="33"/>
      <c r="DU545" s="33"/>
      <c r="DV545" s="33"/>
      <c r="DW545" s="33"/>
      <c r="DX545" s="33"/>
      <c r="DY545" s="33"/>
      <c r="DZ545" s="33"/>
      <c r="EA545" s="33"/>
      <c r="EB545" s="33"/>
      <c r="EC545" s="33"/>
      <c r="ED545" s="33"/>
      <c r="EE545" s="33"/>
      <c r="EF545" s="33"/>
      <c r="EG545" s="33"/>
      <c r="EH545" s="33"/>
      <c r="EI545" s="33"/>
      <c r="EJ545" s="33"/>
      <c r="EK545" s="33"/>
      <c r="EL545" s="33"/>
      <c r="EM545" s="33"/>
      <c r="EN545" s="33"/>
      <c r="EO545" s="33"/>
      <c r="EP545" s="33"/>
      <c r="EQ545" s="33"/>
      <c r="ER545" s="33"/>
      <c r="ES545" s="33"/>
      <c r="ET545" s="33"/>
      <c r="EU545" s="33"/>
      <c r="EV545" s="33"/>
      <c r="EW545" s="33"/>
      <c r="EX545" s="33"/>
      <c r="EY545" s="33"/>
      <c r="EZ545" s="33"/>
      <c r="FA545" s="33"/>
      <c r="FB545" s="33"/>
      <c r="FC545" s="33"/>
      <c r="FD545" s="33"/>
      <c r="FE545" s="33"/>
      <c r="FF545" s="33"/>
      <c r="FG545" s="33"/>
      <c r="FH545" s="33"/>
      <c r="FI545" s="33"/>
      <c r="FJ545" s="33"/>
      <c r="FK545" s="33"/>
      <c r="FL545" s="33"/>
      <c r="FM545" s="33"/>
      <c r="FN545" s="33"/>
      <c r="FO545" s="33"/>
      <c r="FP545" s="33"/>
      <c r="FQ545" s="33"/>
      <c r="FR545" s="33"/>
      <c r="FS545" s="33"/>
      <c r="FT545" s="33"/>
      <c r="FU545" s="33"/>
      <c r="FV545" s="33"/>
      <c r="FW545" s="33"/>
      <c r="FX545" s="33"/>
      <c r="FY545" s="33"/>
      <c r="FZ545" s="33"/>
      <c r="GA545" s="33"/>
      <c r="GB545" s="33"/>
      <c r="GC545" s="33"/>
      <c r="GD545" s="33"/>
      <c r="GE545" s="33"/>
      <c r="GF545" s="33"/>
      <c r="GG545" s="33"/>
      <c r="GH545" s="33"/>
      <c r="GI545" s="33"/>
      <c r="GJ545" s="33"/>
      <c r="GK545" s="33"/>
      <c r="GL545" s="33"/>
      <c r="GM545" s="33"/>
      <c r="GN545" s="33"/>
      <c r="GO545" s="33"/>
      <c r="GP545" s="33"/>
      <c r="GQ545" s="33"/>
      <c r="GR545" s="33"/>
      <c r="GS545" s="33"/>
      <c r="GT545" s="33"/>
      <c r="GU545" s="33"/>
      <c r="GV545" s="33"/>
      <c r="GW545" s="33"/>
      <c r="GX545" s="33"/>
      <c r="GY545" s="33"/>
      <c r="GZ545" s="33"/>
      <c r="HA545" s="33"/>
      <c r="HB545" s="33"/>
      <c r="HC545" s="33"/>
      <c r="HD545" s="33"/>
      <c r="HE545" s="33"/>
      <c r="HF545" s="33"/>
      <c r="HG545" s="33"/>
      <c r="HH545" s="33"/>
      <c r="HI545" s="33"/>
      <c r="HJ545" s="33"/>
      <c r="HK545" s="33"/>
      <c r="HL545" s="33"/>
      <c r="HM545" s="33"/>
      <c r="HN545" s="33"/>
      <c r="HO545" s="33"/>
      <c r="HP545" s="33"/>
      <c r="HQ545" s="33"/>
      <c r="HR545" s="33"/>
      <c r="HS545" s="33"/>
      <c r="HT545" s="33"/>
      <c r="HU545" s="33"/>
      <c r="HV545" s="33"/>
      <c r="HW545" s="33"/>
      <c r="HX545" s="33"/>
      <c r="HY545" s="33"/>
      <c r="HZ545" s="33"/>
      <c r="IA545" s="33"/>
      <c r="IB545" s="33"/>
      <c r="IC545" s="33"/>
      <c r="ID545" s="33"/>
      <c r="IE545" s="33"/>
      <c r="IF545" s="33"/>
      <c r="IG545" s="33"/>
      <c r="IH545" s="33"/>
      <c r="II545" s="33"/>
      <c r="IJ545" s="33"/>
      <c r="IK545" s="33"/>
      <c r="IL545" s="33"/>
      <c r="IM545" s="33"/>
      <c r="IN545" s="33"/>
      <c r="IO545" s="33"/>
      <c r="IP545" s="33"/>
      <c r="IQ545" s="33"/>
    </row>
    <row r="546" spans="1:251" s="34" customFormat="1" ht="18.75" customHeight="1" thickBot="1">
      <c r="A546" s="35"/>
      <c r="B546" s="107" t="s">
        <v>70</v>
      </c>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9"/>
      <c r="AA546" s="110">
        <f>SUM($AA$545:$AA$545)</f>
        <v>3106</v>
      </c>
      <c r="AB546" s="111"/>
      <c r="AC546" s="111"/>
      <c r="AD546" s="111"/>
      <c r="AE546" s="111"/>
      <c r="AF546" s="111"/>
      <c r="AG546" s="111"/>
      <c r="AH546" s="111"/>
      <c r="AI546" s="112"/>
      <c r="AJ546" s="110">
        <f>SUM($AJ$545:$AJ$545)</f>
        <v>3106</v>
      </c>
      <c r="AK546" s="111"/>
      <c r="AL546" s="111"/>
      <c r="AM546" s="111"/>
      <c r="AN546" s="111"/>
      <c r="AO546" s="111"/>
      <c r="AP546" s="111"/>
      <c r="AQ546" s="111"/>
      <c r="AR546" s="112"/>
      <c r="AS546" s="113"/>
      <c r="AT546" s="114"/>
      <c r="AU546" s="114"/>
      <c r="AV546" s="114"/>
      <c r="AW546" s="114"/>
      <c r="AX546" s="115"/>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c r="EZ546" s="33"/>
      <c r="FA546" s="33"/>
      <c r="FB546" s="33"/>
      <c r="FC546" s="33"/>
      <c r="FD546" s="33"/>
      <c r="FE546" s="33"/>
      <c r="FF546" s="33"/>
      <c r="FG546" s="33"/>
      <c r="FH546" s="33"/>
      <c r="FI546" s="33"/>
      <c r="FJ546" s="33"/>
      <c r="FK546" s="33"/>
      <c r="FL546" s="33"/>
      <c r="FM546" s="33"/>
      <c r="FN546" s="33"/>
      <c r="FO546" s="33"/>
      <c r="FP546" s="33"/>
      <c r="FQ546" s="33"/>
      <c r="FR546" s="33"/>
      <c r="FS546" s="33"/>
      <c r="FT546" s="33"/>
      <c r="FU546" s="33"/>
      <c r="FV546" s="33"/>
      <c r="FW546" s="33"/>
      <c r="FX546" s="33"/>
      <c r="FY546" s="33"/>
      <c r="FZ546" s="33"/>
      <c r="GA546" s="33"/>
      <c r="GB546" s="33"/>
      <c r="GC546" s="33"/>
      <c r="GD546" s="33"/>
      <c r="GE546" s="33"/>
      <c r="GF546" s="33"/>
      <c r="GG546" s="33"/>
      <c r="GH546" s="33"/>
      <c r="GI546" s="33"/>
      <c r="GJ546" s="33"/>
      <c r="GK546" s="33"/>
      <c r="GL546" s="33"/>
      <c r="GM546" s="33"/>
      <c r="GN546" s="33"/>
      <c r="GO546" s="33"/>
      <c r="GP546" s="33"/>
      <c r="GQ546" s="33"/>
      <c r="GR546" s="33"/>
      <c r="GS546" s="33"/>
      <c r="GT546" s="33"/>
      <c r="GU546" s="33"/>
      <c r="GV546" s="33"/>
      <c r="GW546" s="33"/>
      <c r="GX546" s="33"/>
      <c r="GY546" s="33"/>
      <c r="GZ546" s="33"/>
      <c r="HA546" s="33"/>
      <c r="HB546" s="33"/>
      <c r="HC546" s="33"/>
      <c r="HD546" s="33"/>
      <c r="HE546" s="33"/>
      <c r="HF546" s="33"/>
      <c r="HG546" s="33"/>
      <c r="HH546" s="33"/>
      <c r="HI546" s="33"/>
      <c r="HJ546" s="33"/>
      <c r="HK546" s="33"/>
      <c r="HL546" s="33"/>
      <c r="HM546" s="33"/>
      <c r="HN546" s="33"/>
      <c r="HO546" s="33"/>
      <c r="HP546" s="33"/>
      <c r="HQ546" s="33"/>
      <c r="HR546" s="33"/>
      <c r="HS546" s="33"/>
      <c r="HT546" s="33"/>
      <c r="HU546" s="33"/>
      <c r="HV546" s="33"/>
      <c r="HW546" s="33"/>
      <c r="HX546" s="33"/>
      <c r="HY546" s="33"/>
      <c r="HZ546" s="33"/>
      <c r="IA546" s="33"/>
      <c r="IB546" s="33"/>
      <c r="IC546" s="33"/>
      <c r="ID546" s="33"/>
      <c r="IE546" s="33"/>
      <c r="IF546" s="33"/>
      <c r="IG546" s="33"/>
      <c r="IH546" s="33"/>
      <c r="II546" s="33"/>
      <c r="IJ546" s="33"/>
      <c r="IK546" s="33"/>
      <c r="IL546" s="33"/>
      <c r="IM546" s="33"/>
      <c r="IN546" s="33"/>
      <c r="IO546" s="33"/>
      <c r="IP546" s="33"/>
      <c r="IQ546" s="33"/>
    </row>
    <row r="548" spans="1:251" ht="18.75">
      <c r="A548" s="57" t="s">
        <v>83</v>
      </c>
      <c r="AW548" s="55"/>
      <c r="AX548" s="56"/>
      <c r="AY548" s="55"/>
    </row>
    <row r="550" spans="1:251" ht="13.5">
      <c r="B550" s="125" t="s">
        <v>66</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row>
    <row r="551" spans="1:251">
      <c r="Z551" s="54"/>
      <c r="AD551" s="54"/>
      <c r="AE551" s="54"/>
      <c r="AF551" s="54"/>
      <c r="AG551" s="54"/>
      <c r="AH551" s="54"/>
      <c r="AI551" s="54"/>
      <c r="AO551" s="54"/>
    </row>
    <row r="552" spans="1:251" ht="13.5" thickBot="1">
      <c r="Z552" s="54"/>
      <c r="AD552" s="54"/>
      <c r="AE552" s="54"/>
      <c r="AF552" s="54"/>
      <c r="AG552" s="54"/>
      <c r="AH552" s="54"/>
      <c r="AI552" s="54"/>
      <c r="AO552" s="54"/>
      <c r="DI552" s="52"/>
    </row>
    <row r="553" spans="1:251" ht="24.75" customHeight="1" thickBot="1">
      <c r="B553" s="127" t="s">
        <v>82</v>
      </c>
      <c r="C553" s="128"/>
      <c r="D553" s="128"/>
      <c r="E553" s="128"/>
      <c r="F553" s="128"/>
      <c r="G553" s="128"/>
      <c r="H553" s="129" t="s">
        <v>87</v>
      </c>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1"/>
      <c r="DI553" s="52"/>
    </row>
    <row r="554" spans="1:251" ht="14.25">
      <c r="B554" s="49"/>
      <c r="C554" s="49"/>
      <c r="D554" s="49"/>
      <c r="E554" s="49"/>
      <c r="F554" s="49"/>
      <c r="G554" s="49"/>
      <c r="H554" s="37"/>
      <c r="I554" s="37"/>
      <c r="J554" s="37"/>
      <c r="K554" s="37"/>
      <c r="L554" s="42"/>
      <c r="M554" s="42"/>
      <c r="N554" s="42"/>
      <c r="O554" s="42"/>
      <c r="P554" s="37"/>
      <c r="Q554" s="37"/>
      <c r="R554" s="37"/>
      <c r="S554" s="37"/>
      <c r="T554" s="37"/>
      <c r="U554" s="37"/>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DI554" s="52"/>
    </row>
    <row r="555" spans="1:251" ht="15" thickBot="1">
      <c r="A555" s="53"/>
      <c r="B555" s="41" t="s">
        <v>80</v>
      </c>
      <c r="C555" s="37"/>
      <c r="D555" s="37"/>
      <c r="E555" s="37"/>
      <c r="F555" s="37"/>
      <c r="G555" s="37"/>
      <c r="H555" s="37"/>
      <c r="I555" s="37"/>
      <c r="J555" s="37"/>
      <c r="K555" s="37"/>
      <c r="L555" s="42"/>
      <c r="M555" s="42"/>
      <c r="N555" s="42"/>
      <c r="O555" s="42"/>
      <c r="P555" s="37"/>
      <c r="Q555" s="37"/>
      <c r="R555" s="37"/>
      <c r="S555" s="37"/>
      <c r="T555" s="37"/>
      <c r="U555" s="37"/>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DI555" s="52"/>
    </row>
    <row r="556" spans="1:251" ht="14.25">
      <c r="A556" s="37"/>
      <c r="B556" s="51"/>
      <c r="C556" s="49"/>
      <c r="D556" s="49"/>
      <c r="E556" s="49"/>
      <c r="F556" s="49"/>
      <c r="G556" s="49"/>
      <c r="H556" s="49"/>
      <c r="I556" s="49"/>
      <c r="J556" s="49"/>
      <c r="K556" s="49"/>
      <c r="L556" s="50"/>
      <c r="M556" s="50"/>
      <c r="N556" s="50"/>
      <c r="O556" s="50"/>
      <c r="P556" s="49"/>
      <c r="Q556" s="49"/>
      <c r="R556" s="49"/>
      <c r="S556" s="49"/>
      <c r="T556" s="49"/>
      <c r="U556" s="49"/>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7"/>
    </row>
    <row r="557" spans="1:251" ht="12" customHeight="1">
      <c r="A557" s="37"/>
      <c r="B557" s="132" t="s">
        <v>172</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4"/>
    </row>
    <row r="558" spans="1:251" ht="12" customHeight="1">
      <c r="A558" s="37"/>
      <c r="B558" s="132"/>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4"/>
      <c r="BC558" s="34"/>
    </row>
    <row r="559" spans="1:251" ht="12" customHeight="1">
      <c r="A559" s="37"/>
      <c r="B559" s="132"/>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4"/>
    </row>
    <row r="560" spans="1:251" ht="12" customHeight="1">
      <c r="A560" s="37"/>
      <c r="B560" s="132"/>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4"/>
    </row>
    <row r="561" spans="1:251" ht="12" customHeight="1">
      <c r="A561" s="37"/>
      <c r="B561" s="132"/>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4"/>
    </row>
    <row r="562" spans="1:251" ht="15" thickBot="1">
      <c r="A562" s="35"/>
      <c r="B562" s="46"/>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4"/>
    </row>
    <row r="563" spans="1:251">
      <c r="B563" s="43"/>
    </row>
    <row r="564" spans="1:251" ht="15" thickBot="1">
      <c r="A564" s="53"/>
      <c r="B564" s="41" t="s">
        <v>79</v>
      </c>
      <c r="C564" s="37"/>
      <c r="D564" s="37"/>
      <c r="E564" s="37"/>
      <c r="F564" s="37"/>
      <c r="G564" s="37"/>
      <c r="H564" s="37"/>
      <c r="I564" s="37"/>
      <c r="J564" s="37"/>
      <c r="K564" s="37"/>
      <c r="L564" s="42"/>
      <c r="M564" s="42"/>
      <c r="N564" s="42"/>
      <c r="O564" s="42"/>
      <c r="P564" s="37"/>
      <c r="Q564" s="37"/>
      <c r="R564" s="37"/>
      <c r="S564" s="37"/>
      <c r="T564" s="37"/>
      <c r="U564" s="37"/>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DI564" s="52"/>
    </row>
    <row r="565" spans="1:251" ht="14.25">
      <c r="A565" s="37"/>
      <c r="B565" s="51"/>
      <c r="C565" s="49"/>
      <c r="D565" s="49"/>
      <c r="E565" s="49"/>
      <c r="F565" s="49"/>
      <c r="G565" s="49"/>
      <c r="H565" s="49"/>
      <c r="I565" s="49"/>
      <c r="J565" s="49"/>
      <c r="K565" s="49"/>
      <c r="L565" s="50"/>
      <c r="M565" s="50"/>
      <c r="N565" s="50"/>
      <c r="O565" s="50"/>
      <c r="P565" s="49"/>
      <c r="Q565" s="49"/>
      <c r="R565" s="49"/>
      <c r="S565" s="49"/>
      <c r="T565" s="49"/>
      <c r="U565" s="49"/>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7"/>
    </row>
    <row r="566" spans="1:251" ht="12" customHeight="1">
      <c r="A566" s="37"/>
      <c r="B566" s="132" t="s">
        <v>78</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4"/>
    </row>
    <row r="567" spans="1:251" ht="12" customHeight="1">
      <c r="A567" s="37"/>
      <c r="B567" s="132"/>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4"/>
      <c r="BC567" s="34"/>
    </row>
    <row r="568" spans="1:251" ht="12" customHeight="1">
      <c r="A568" s="37"/>
      <c r="B568" s="132"/>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4"/>
    </row>
    <row r="569" spans="1:251" ht="12" customHeight="1">
      <c r="A569" s="37"/>
      <c r="B569" s="132"/>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4"/>
    </row>
    <row r="570" spans="1:251" ht="12" customHeight="1">
      <c r="A570" s="37"/>
      <c r="B570" s="132"/>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4"/>
    </row>
    <row r="571" spans="1:251" ht="15" thickBot="1">
      <c r="A571" s="35"/>
      <c r="B571" s="46"/>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4"/>
    </row>
    <row r="572" spans="1:251">
      <c r="B572" s="43"/>
    </row>
    <row r="573" spans="1:251" ht="14.25">
      <c r="B573" s="41" t="s">
        <v>77</v>
      </c>
      <c r="C573" s="37"/>
      <c r="D573" s="37"/>
      <c r="E573" s="37"/>
      <c r="F573" s="37"/>
      <c r="G573" s="37"/>
      <c r="H573" s="37"/>
      <c r="I573" s="37"/>
      <c r="J573" s="37"/>
      <c r="K573" s="37"/>
      <c r="L573" s="42"/>
      <c r="M573" s="42"/>
      <c r="N573" s="42"/>
      <c r="O573" s="42"/>
      <c r="P573" s="37"/>
      <c r="Q573" s="37"/>
      <c r="R573" s="37"/>
      <c r="S573" s="37"/>
      <c r="T573" s="37"/>
      <c r="U573" s="37"/>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row>
    <row r="574" spans="1:251" ht="15" thickBot="1">
      <c r="B574" s="37"/>
      <c r="C574" s="37"/>
      <c r="D574" s="37"/>
      <c r="E574" s="37"/>
      <c r="F574" s="37"/>
      <c r="G574" s="37"/>
      <c r="H574" s="37"/>
      <c r="I574" s="37"/>
      <c r="J574" s="37"/>
      <c r="K574" s="37"/>
      <c r="L574" s="42"/>
      <c r="M574" s="42"/>
      <c r="N574" s="42"/>
      <c r="O574" s="42"/>
      <c r="P574" s="37"/>
      <c r="Q574" s="37"/>
      <c r="R574" s="37"/>
      <c r="S574" s="37"/>
      <c r="T574" s="37"/>
      <c r="U574" s="37"/>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0" t="s">
        <v>76</v>
      </c>
    </row>
    <row r="575" spans="1:251" s="34" customFormat="1" ht="13.5" customHeight="1">
      <c r="A575" s="37"/>
      <c r="B575" s="135" t="s">
        <v>75</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7"/>
      <c r="AA575" s="141" t="s">
        <v>74</v>
      </c>
      <c r="AB575" s="136"/>
      <c r="AC575" s="136"/>
      <c r="AD575" s="136"/>
      <c r="AE575" s="136"/>
      <c r="AF575" s="136"/>
      <c r="AG575" s="136"/>
      <c r="AH575" s="136"/>
      <c r="AI575" s="137"/>
      <c r="AJ575" s="141" t="s">
        <v>73</v>
      </c>
      <c r="AK575" s="136"/>
      <c r="AL575" s="136"/>
      <c r="AM575" s="136"/>
      <c r="AN575" s="136"/>
      <c r="AO575" s="136"/>
      <c r="AP575" s="136"/>
      <c r="AQ575" s="136"/>
      <c r="AR575" s="137"/>
      <c r="AS575" s="141" t="s">
        <v>72</v>
      </c>
      <c r="AT575" s="136"/>
      <c r="AU575" s="136"/>
      <c r="AV575" s="136"/>
      <c r="AW575" s="136"/>
      <c r="AX575" s="14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row>
    <row r="576" spans="1:251" s="34" customFormat="1" ht="13.5">
      <c r="A576" s="37"/>
      <c r="B576" s="138"/>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40"/>
      <c r="AA576" s="142"/>
      <c r="AB576" s="139"/>
      <c r="AC576" s="139"/>
      <c r="AD576" s="139"/>
      <c r="AE576" s="139"/>
      <c r="AF576" s="139"/>
      <c r="AG576" s="139"/>
      <c r="AH576" s="139"/>
      <c r="AI576" s="140"/>
      <c r="AJ576" s="142"/>
      <c r="AK576" s="139"/>
      <c r="AL576" s="139"/>
      <c r="AM576" s="139"/>
      <c r="AN576" s="139"/>
      <c r="AO576" s="139"/>
      <c r="AP576" s="139"/>
      <c r="AQ576" s="139"/>
      <c r="AR576" s="140"/>
      <c r="AS576" s="142"/>
      <c r="AT576" s="139"/>
      <c r="AU576" s="139"/>
      <c r="AV576" s="139"/>
      <c r="AW576" s="139"/>
      <c r="AX576" s="144"/>
      <c r="AY576" s="33"/>
      <c r="AZ576" s="33"/>
      <c r="BA576" s="33"/>
      <c r="BB576" s="39"/>
      <c r="BC576" s="38"/>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row>
    <row r="577" spans="1:251" s="34" customFormat="1" ht="18.75" customHeight="1">
      <c r="A577" s="37"/>
      <c r="B577" s="36"/>
      <c r="C577" s="122" t="s">
        <v>86</v>
      </c>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4"/>
      <c r="AA577" s="116">
        <v>144319493</v>
      </c>
      <c r="AB577" s="117"/>
      <c r="AC577" s="117"/>
      <c r="AD577" s="117"/>
      <c r="AE577" s="117"/>
      <c r="AF577" s="117"/>
      <c r="AG577" s="117"/>
      <c r="AH577" s="117"/>
      <c r="AI577" s="118"/>
      <c r="AJ577" s="116">
        <v>129551707</v>
      </c>
      <c r="AK577" s="117"/>
      <c r="AL577" s="117"/>
      <c r="AM577" s="117"/>
      <c r="AN577" s="117"/>
      <c r="AO577" s="117"/>
      <c r="AP577" s="117"/>
      <c r="AQ577" s="117"/>
      <c r="AR577" s="118"/>
      <c r="AS577" s="119"/>
      <c r="AT577" s="120"/>
      <c r="AU577" s="120"/>
      <c r="AV577" s="120"/>
      <c r="AW577" s="120"/>
      <c r="AX577" s="121"/>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row>
    <row r="578" spans="1:251" s="34" customFormat="1" ht="18.75" customHeight="1">
      <c r="A578" s="37"/>
      <c r="B578" s="61"/>
      <c r="C578" s="122" t="s">
        <v>85</v>
      </c>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4"/>
      <c r="AA578" s="116">
        <v>14969453</v>
      </c>
      <c r="AB578" s="117"/>
      <c r="AC578" s="117"/>
      <c r="AD578" s="117"/>
      <c r="AE578" s="117"/>
      <c r="AF578" s="117"/>
      <c r="AG578" s="117"/>
      <c r="AH578" s="117"/>
      <c r="AI578" s="118"/>
      <c r="AJ578" s="116">
        <v>16249514</v>
      </c>
      <c r="AK578" s="117"/>
      <c r="AL578" s="117"/>
      <c r="AM578" s="117"/>
      <c r="AN578" s="117"/>
      <c r="AO578" s="117"/>
      <c r="AP578" s="117"/>
      <c r="AQ578" s="117"/>
      <c r="AR578" s="118"/>
      <c r="AS578" s="60"/>
      <c r="AT578" s="59"/>
      <c r="AU578" s="59"/>
      <c r="AV578" s="59"/>
      <c r="AW578" s="59"/>
      <c r="AX578" s="58"/>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row>
    <row r="579" spans="1:251" s="34" customFormat="1" ht="18.75" customHeight="1">
      <c r="A579" s="37"/>
      <c r="B579" s="61"/>
      <c r="C579" s="122" t="s">
        <v>84</v>
      </c>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4"/>
      <c r="AA579" s="116">
        <v>943939</v>
      </c>
      <c r="AB579" s="117"/>
      <c r="AC579" s="117"/>
      <c r="AD579" s="117"/>
      <c r="AE579" s="117"/>
      <c r="AF579" s="117"/>
      <c r="AG579" s="117"/>
      <c r="AH579" s="117"/>
      <c r="AI579" s="118"/>
      <c r="AJ579" s="116">
        <v>927856</v>
      </c>
      <c r="AK579" s="117"/>
      <c r="AL579" s="117"/>
      <c r="AM579" s="117"/>
      <c r="AN579" s="117"/>
      <c r="AO579" s="117"/>
      <c r="AP579" s="117"/>
      <c r="AQ579" s="117"/>
      <c r="AR579" s="118"/>
      <c r="AS579" s="60"/>
      <c r="AT579" s="59"/>
      <c r="AU579" s="59"/>
      <c r="AV579" s="59"/>
      <c r="AW579" s="59"/>
      <c r="AX579" s="58"/>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row>
    <row r="580" spans="1:251" s="34" customFormat="1" ht="18.75" customHeight="1" thickBot="1">
      <c r="A580" s="35"/>
      <c r="B580" s="107" t="s">
        <v>70</v>
      </c>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9"/>
      <c r="AA580" s="110">
        <f>SUM($AA$577:$AA$579)</f>
        <v>160232885</v>
      </c>
      <c r="AB580" s="111"/>
      <c r="AC580" s="111"/>
      <c r="AD580" s="111"/>
      <c r="AE580" s="111"/>
      <c r="AF580" s="111"/>
      <c r="AG580" s="111"/>
      <c r="AH580" s="111"/>
      <c r="AI580" s="112"/>
      <c r="AJ580" s="110">
        <f>SUM($AJ$577:$AJ$579)</f>
        <v>146729077</v>
      </c>
      <c r="AK580" s="111"/>
      <c r="AL580" s="111"/>
      <c r="AM580" s="111"/>
      <c r="AN580" s="111"/>
      <c r="AO580" s="111"/>
      <c r="AP580" s="111"/>
      <c r="AQ580" s="111"/>
      <c r="AR580" s="112"/>
      <c r="AS580" s="113"/>
      <c r="AT580" s="114"/>
      <c r="AU580" s="114"/>
      <c r="AV580" s="114"/>
      <c r="AW580" s="114"/>
      <c r="AX580" s="115"/>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33"/>
      <c r="EE580" s="33"/>
      <c r="EF580" s="33"/>
      <c r="EG580" s="33"/>
      <c r="EH580" s="33"/>
      <c r="EI580" s="33"/>
      <c r="EJ580" s="33"/>
      <c r="EK580" s="33"/>
      <c r="EL580" s="33"/>
      <c r="EM580" s="33"/>
      <c r="EN580" s="33"/>
      <c r="EO580" s="33"/>
      <c r="EP580" s="33"/>
      <c r="EQ580" s="33"/>
      <c r="ER580" s="33"/>
      <c r="ES580" s="33"/>
      <c r="ET580" s="33"/>
      <c r="EU580" s="33"/>
      <c r="EV580" s="33"/>
      <c r="EW580" s="33"/>
      <c r="EX580" s="33"/>
      <c r="EY580" s="33"/>
      <c r="EZ580" s="33"/>
      <c r="FA580" s="33"/>
      <c r="FB580" s="33"/>
      <c r="FC580" s="33"/>
      <c r="FD580" s="33"/>
      <c r="FE580" s="33"/>
      <c r="FF580" s="33"/>
      <c r="FG580" s="33"/>
      <c r="FH580" s="33"/>
      <c r="FI580" s="33"/>
      <c r="FJ580" s="33"/>
      <c r="FK580" s="33"/>
      <c r="FL580" s="33"/>
      <c r="FM580" s="33"/>
      <c r="FN580" s="33"/>
      <c r="FO580" s="33"/>
      <c r="FP580" s="33"/>
      <c r="FQ580" s="33"/>
      <c r="FR580" s="33"/>
      <c r="FS580" s="33"/>
      <c r="FT580" s="33"/>
      <c r="FU580" s="33"/>
      <c r="FV580" s="33"/>
      <c r="FW580" s="33"/>
      <c r="FX580" s="33"/>
      <c r="FY580" s="33"/>
      <c r="FZ580" s="33"/>
      <c r="GA580" s="33"/>
      <c r="GB580" s="33"/>
      <c r="GC580" s="33"/>
      <c r="GD580" s="33"/>
      <c r="GE580" s="33"/>
      <c r="GF580" s="33"/>
      <c r="GG580" s="33"/>
      <c r="GH580" s="33"/>
      <c r="GI580" s="33"/>
      <c r="GJ580" s="33"/>
      <c r="GK580" s="33"/>
      <c r="GL580" s="33"/>
      <c r="GM580" s="33"/>
      <c r="GN580" s="33"/>
      <c r="GO580" s="33"/>
      <c r="GP580" s="33"/>
      <c r="GQ580" s="33"/>
      <c r="GR580" s="33"/>
      <c r="GS580" s="33"/>
      <c r="GT580" s="33"/>
      <c r="GU580" s="33"/>
      <c r="GV580" s="33"/>
      <c r="GW580" s="33"/>
      <c r="GX580" s="33"/>
      <c r="GY580" s="33"/>
      <c r="GZ580" s="33"/>
      <c r="HA580" s="33"/>
      <c r="HB580" s="33"/>
      <c r="HC580" s="33"/>
      <c r="HD580" s="33"/>
      <c r="HE580" s="33"/>
      <c r="HF580" s="33"/>
      <c r="HG580" s="33"/>
      <c r="HH580" s="33"/>
      <c r="HI580" s="33"/>
      <c r="HJ580" s="33"/>
      <c r="HK580" s="33"/>
      <c r="HL580" s="33"/>
      <c r="HM580" s="33"/>
      <c r="HN580" s="33"/>
      <c r="HO580" s="33"/>
      <c r="HP580" s="33"/>
      <c r="HQ580" s="33"/>
      <c r="HR580" s="33"/>
      <c r="HS580" s="33"/>
      <c r="HT580" s="33"/>
      <c r="HU580" s="33"/>
      <c r="HV580" s="33"/>
      <c r="HW580" s="33"/>
      <c r="HX580" s="33"/>
      <c r="HY580" s="33"/>
      <c r="HZ580" s="33"/>
      <c r="IA580" s="33"/>
      <c r="IB580" s="33"/>
      <c r="IC580" s="33"/>
      <c r="ID580" s="33"/>
      <c r="IE580" s="33"/>
      <c r="IF580" s="33"/>
      <c r="IG580" s="33"/>
      <c r="IH580" s="33"/>
      <c r="II580" s="33"/>
      <c r="IJ580" s="33"/>
      <c r="IK580" s="33"/>
      <c r="IL580" s="33"/>
      <c r="IM580" s="33"/>
      <c r="IN580" s="33"/>
      <c r="IO580" s="33"/>
      <c r="IP580" s="33"/>
      <c r="IQ580" s="33"/>
    </row>
    <row r="582" spans="1:251" ht="18.75">
      <c r="A582" s="57" t="s">
        <v>83</v>
      </c>
      <c r="AW582" s="55"/>
      <c r="AX582" s="56"/>
      <c r="AY582" s="55"/>
    </row>
    <row r="584" spans="1:251" ht="13.5">
      <c r="B584" s="125" t="s">
        <v>66</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row>
    <row r="585" spans="1:251">
      <c r="Z585" s="54"/>
      <c r="AD585" s="54"/>
      <c r="AE585" s="54"/>
      <c r="AF585" s="54"/>
      <c r="AG585" s="54"/>
      <c r="AH585" s="54"/>
      <c r="AI585" s="54"/>
      <c r="AO585" s="54"/>
    </row>
    <row r="586" spans="1:251" ht="13.5" thickBot="1">
      <c r="Z586" s="54"/>
      <c r="AD586" s="54"/>
      <c r="AE586" s="54"/>
      <c r="AF586" s="54"/>
      <c r="AG586" s="54"/>
      <c r="AH586" s="54"/>
      <c r="AI586" s="54"/>
      <c r="AO586" s="54"/>
      <c r="DI586" s="52"/>
    </row>
    <row r="587" spans="1:251" ht="24.75" customHeight="1" thickBot="1">
      <c r="B587" s="127" t="s">
        <v>82</v>
      </c>
      <c r="C587" s="128"/>
      <c r="D587" s="128"/>
      <c r="E587" s="128"/>
      <c r="F587" s="128"/>
      <c r="G587" s="128"/>
      <c r="H587" s="129" t="s">
        <v>81</v>
      </c>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1"/>
      <c r="DI587" s="52"/>
    </row>
    <row r="588" spans="1:251" ht="14.25">
      <c r="B588" s="49"/>
      <c r="C588" s="49"/>
      <c r="D588" s="49"/>
      <c r="E588" s="49"/>
      <c r="F588" s="49"/>
      <c r="G588" s="49"/>
      <c r="H588" s="37"/>
      <c r="I588" s="37"/>
      <c r="J588" s="37"/>
      <c r="K588" s="37"/>
      <c r="L588" s="42"/>
      <c r="M588" s="42"/>
      <c r="N588" s="42"/>
      <c r="O588" s="42"/>
      <c r="P588" s="37"/>
      <c r="Q588" s="37"/>
      <c r="R588" s="37"/>
      <c r="S588" s="37"/>
      <c r="T588" s="37"/>
      <c r="U588" s="37"/>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DI588" s="52"/>
    </row>
    <row r="589" spans="1:251" ht="15" thickBot="1">
      <c r="A589" s="53"/>
      <c r="B589" s="41" t="s">
        <v>80</v>
      </c>
      <c r="C589" s="37"/>
      <c r="D589" s="37"/>
      <c r="E589" s="37"/>
      <c r="F589" s="37"/>
      <c r="G589" s="37"/>
      <c r="H589" s="37"/>
      <c r="I589" s="37"/>
      <c r="J589" s="37"/>
      <c r="K589" s="37"/>
      <c r="L589" s="42"/>
      <c r="M589" s="42"/>
      <c r="N589" s="42"/>
      <c r="O589" s="42"/>
      <c r="P589" s="37"/>
      <c r="Q589" s="37"/>
      <c r="R589" s="37"/>
      <c r="S589" s="37"/>
      <c r="T589" s="37"/>
      <c r="U589" s="37"/>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DI589" s="52"/>
    </row>
    <row r="590" spans="1:251" ht="14.25">
      <c r="A590" s="37"/>
      <c r="B590" s="51"/>
      <c r="C590" s="49"/>
      <c r="D590" s="49"/>
      <c r="E590" s="49"/>
      <c r="F590" s="49"/>
      <c r="G590" s="49"/>
      <c r="H590" s="49"/>
      <c r="I590" s="49"/>
      <c r="J590" s="49"/>
      <c r="K590" s="49"/>
      <c r="L590" s="50"/>
      <c r="M590" s="50"/>
      <c r="N590" s="50"/>
      <c r="O590" s="50"/>
      <c r="P590" s="49"/>
      <c r="Q590" s="49"/>
      <c r="R590" s="49"/>
      <c r="S590" s="49"/>
      <c r="T590" s="49"/>
      <c r="U590" s="49"/>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7"/>
    </row>
    <row r="591" spans="1:251" ht="12" customHeight="1">
      <c r="A591" s="37"/>
      <c r="B591" s="132" t="s">
        <v>171</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251" ht="12" customHeight="1">
      <c r="A592" s="37"/>
      <c r="B592" s="132"/>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4"/>
      <c r="BC592" s="34"/>
    </row>
    <row r="593" spans="1:113" ht="12" customHeight="1">
      <c r="A593" s="37"/>
      <c r="B593" s="132"/>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4"/>
    </row>
    <row r="594" spans="1:113" ht="12" customHeight="1">
      <c r="A594" s="37"/>
      <c r="B594" s="132"/>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4"/>
    </row>
    <row r="595" spans="1:113" ht="12" customHeight="1">
      <c r="A595" s="37"/>
      <c r="B595" s="132"/>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4"/>
    </row>
    <row r="596" spans="1:113" ht="15" thickBot="1">
      <c r="A596" s="35"/>
      <c r="B596" s="46"/>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4"/>
    </row>
    <row r="597" spans="1:113">
      <c r="B597" s="43"/>
    </row>
    <row r="598" spans="1:113" ht="15" thickBot="1">
      <c r="A598" s="53"/>
      <c r="B598" s="41" t="s">
        <v>79</v>
      </c>
      <c r="C598" s="37"/>
      <c r="D598" s="37"/>
      <c r="E598" s="37"/>
      <c r="F598" s="37"/>
      <c r="G598" s="37"/>
      <c r="H598" s="37"/>
      <c r="I598" s="37"/>
      <c r="J598" s="37"/>
      <c r="K598" s="37"/>
      <c r="L598" s="42"/>
      <c r="M598" s="42"/>
      <c r="N598" s="42"/>
      <c r="O598" s="42"/>
      <c r="P598" s="37"/>
      <c r="Q598" s="37"/>
      <c r="R598" s="37"/>
      <c r="S598" s="37"/>
      <c r="T598" s="37"/>
      <c r="U598" s="37"/>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DI598" s="52"/>
    </row>
    <row r="599" spans="1:113" ht="14.25">
      <c r="A599" s="37"/>
      <c r="B599" s="51"/>
      <c r="C599" s="49"/>
      <c r="D599" s="49"/>
      <c r="E599" s="49"/>
      <c r="F599" s="49"/>
      <c r="G599" s="49"/>
      <c r="H599" s="49"/>
      <c r="I599" s="49"/>
      <c r="J599" s="49"/>
      <c r="K599" s="49"/>
      <c r="L599" s="50"/>
      <c r="M599" s="50"/>
      <c r="N599" s="50"/>
      <c r="O599" s="50"/>
      <c r="P599" s="49"/>
      <c r="Q599" s="49"/>
      <c r="R599" s="49"/>
      <c r="S599" s="49"/>
      <c r="T599" s="49"/>
      <c r="U599" s="49"/>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7"/>
    </row>
    <row r="600" spans="1:113" ht="12" customHeight="1">
      <c r="A600" s="37"/>
      <c r="B600" s="132" t="s">
        <v>78</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4"/>
    </row>
    <row r="601" spans="1:113" ht="12" customHeight="1">
      <c r="A601" s="37"/>
      <c r="B601" s="132"/>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4"/>
      <c r="BC601" s="34"/>
    </row>
    <row r="602" spans="1:113" ht="12" customHeight="1">
      <c r="A602" s="37"/>
      <c r="B602" s="132"/>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4"/>
    </row>
    <row r="603" spans="1:113" ht="12" customHeight="1">
      <c r="A603" s="37"/>
      <c r="B603" s="132"/>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4"/>
    </row>
    <row r="604" spans="1:113" ht="12" customHeight="1">
      <c r="A604" s="37"/>
      <c r="B604" s="132"/>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4"/>
    </row>
    <row r="605" spans="1:113" ht="15" thickBot="1">
      <c r="A605" s="35"/>
      <c r="B605" s="46"/>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4"/>
    </row>
    <row r="606" spans="1:113">
      <c r="B606" s="43"/>
    </row>
    <row r="607" spans="1:113" ht="14.25">
      <c r="B607" s="41" t="s">
        <v>77</v>
      </c>
      <c r="C607" s="37"/>
      <c r="D607" s="37"/>
      <c r="E607" s="37"/>
      <c r="F607" s="37"/>
      <c r="G607" s="37"/>
      <c r="H607" s="37"/>
      <c r="I607" s="37"/>
      <c r="J607" s="37"/>
      <c r="K607" s="37"/>
      <c r="L607" s="42"/>
      <c r="M607" s="42"/>
      <c r="N607" s="42"/>
      <c r="O607" s="42"/>
      <c r="P607" s="37"/>
      <c r="Q607" s="37"/>
      <c r="R607" s="37"/>
      <c r="S607" s="37"/>
      <c r="T607" s="37"/>
      <c r="U607" s="37"/>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row>
    <row r="608" spans="1:113" ht="15" thickBot="1">
      <c r="B608" s="37"/>
      <c r="C608" s="37"/>
      <c r="D608" s="37"/>
      <c r="E608" s="37"/>
      <c r="F608" s="37"/>
      <c r="G608" s="37"/>
      <c r="H608" s="37"/>
      <c r="I608" s="37"/>
      <c r="J608" s="37"/>
      <c r="K608" s="37"/>
      <c r="L608" s="42"/>
      <c r="M608" s="42"/>
      <c r="N608" s="42"/>
      <c r="O608" s="42"/>
      <c r="P608" s="37"/>
      <c r="Q608" s="37"/>
      <c r="R608" s="37"/>
      <c r="S608" s="37"/>
      <c r="T608" s="37"/>
      <c r="U608" s="37"/>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0" t="s">
        <v>76</v>
      </c>
    </row>
    <row r="609" spans="1:251" s="34" customFormat="1" ht="13.5" customHeight="1">
      <c r="A609" s="37"/>
      <c r="B609" s="135" t="s">
        <v>75</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7"/>
      <c r="AA609" s="141" t="s">
        <v>74</v>
      </c>
      <c r="AB609" s="136"/>
      <c r="AC609" s="136"/>
      <c r="AD609" s="136"/>
      <c r="AE609" s="136"/>
      <c r="AF609" s="136"/>
      <c r="AG609" s="136"/>
      <c r="AH609" s="136"/>
      <c r="AI609" s="137"/>
      <c r="AJ609" s="141" t="s">
        <v>73</v>
      </c>
      <c r="AK609" s="136"/>
      <c r="AL609" s="136"/>
      <c r="AM609" s="136"/>
      <c r="AN609" s="136"/>
      <c r="AO609" s="136"/>
      <c r="AP609" s="136"/>
      <c r="AQ609" s="136"/>
      <c r="AR609" s="137"/>
      <c r="AS609" s="141" t="s">
        <v>72</v>
      </c>
      <c r="AT609" s="136"/>
      <c r="AU609" s="136"/>
      <c r="AV609" s="136"/>
      <c r="AW609" s="136"/>
      <c r="AX609" s="14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33"/>
      <c r="FF609" s="33"/>
      <c r="FG609" s="33"/>
      <c r="FH609" s="33"/>
      <c r="FI609" s="33"/>
      <c r="FJ609" s="33"/>
      <c r="FK609" s="33"/>
      <c r="FL609" s="33"/>
      <c r="FM609" s="33"/>
      <c r="FN609" s="33"/>
      <c r="FO609" s="33"/>
      <c r="FP609" s="33"/>
      <c r="FQ609" s="33"/>
      <c r="FR609" s="33"/>
      <c r="FS609" s="33"/>
      <c r="FT609" s="33"/>
      <c r="FU609" s="33"/>
      <c r="FV609" s="33"/>
      <c r="FW609" s="33"/>
      <c r="FX609" s="33"/>
      <c r="FY609" s="33"/>
      <c r="FZ609" s="33"/>
      <c r="GA609" s="33"/>
      <c r="GB609" s="33"/>
      <c r="GC609" s="33"/>
      <c r="GD609" s="33"/>
      <c r="GE609" s="33"/>
      <c r="GF609" s="33"/>
      <c r="GG609" s="33"/>
      <c r="GH609" s="33"/>
      <c r="GI609" s="33"/>
      <c r="GJ609" s="33"/>
      <c r="GK609" s="33"/>
      <c r="GL609" s="33"/>
      <c r="GM609" s="33"/>
      <c r="GN609" s="33"/>
      <c r="GO609" s="33"/>
      <c r="GP609" s="33"/>
      <c r="GQ609" s="33"/>
      <c r="GR609" s="33"/>
      <c r="GS609" s="33"/>
      <c r="GT609" s="33"/>
      <c r="GU609" s="33"/>
      <c r="GV609" s="33"/>
      <c r="GW609" s="33"/>
      <c r="GX609" s="33"/>
      <c r="GY609" s="33"/>
      <c r="GZ609" s="33"/>
      <c r="HA609" s="33"/>
      <c r="HB609" s="33"/>
      <c r="HC609" s="33"/>
      <c r="HD609" s="33"/>
      <c r="HE609" s="33"/>
      <c r="HF609" s="33"/>
      <c r="HG609" s="33"/>
      <c r="HH609" s="33"/>
      <c r="HI609" s="33"/>
      <c r="HJ609" s="33"/>
      <c r="HK609" s="33"/>
      <c r="HL609" s="33"/>
      <c r="HM609" s="33"/>
      <c r="HN609" s="33"/>
      <c r="HO609" s="33"/>
      <c r="HP609" s="33"/>
      <c r="HQ609" s="33"/>
      <c r="HR609" s="33"/>
      <c r="HS609" s="33"/>
      <c r="HT609" s="33"/>
      <c r="HU609" s="33"/>
      <c r="HV609" s="33"/>
      <c r="HW609" s="33"/>
      <c r="HX609" s="33"/>
      <c r="HY609" s="33"/>
      <c r="HZ609" s="33"/>
      <c r="IA609" s="33"/>
      <c r="IB609" s="33"/>
      <c r="IC609" s="33"/>
      <c r="ID609" s="33"/>
      <c r="IE609" s="33"/>
      <c r="IF609" s="33"/>
      <c r="IG609" s="33"/>
      <c r="IH609" s="33"/>
      <c r="II609" s="33"/>
      <c r="IJ609" s="33"/>
      <c r="IK609" s="33"/>
      <c r="IL609" s="33"/>
      <c r="IM609" s="33"/>
      <c r="IN609" s="33"/>
      <c r="IO609" s="33"/>
      <c r="IP609" s="33"/>
      <c r="IQ609" s="33"/>
    </row>
    <row r="610" spans="1:251" s="34" customFormat="1" ht="13.5">
      <c r="A610" s="37"/>
      <c r="B610" s="138"/>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40"/>
      <c r="AA610" s="142"/>
      <c r="AB610" s="139"/>
      <c r="AC610" s="139"/>
      <c r="AD610" s="139"/>
      <c r="AE610" s="139"/>
      <c r="AF610" s="139"/>
      <c r="AG610" s="139"/>
      <c r="AH610" s="139"/>
      <c r="AI610" s="140"/>
      <c r="AJ610" s="142"/>
      <c r="AK610" s="139"/>
      <c r="AL610" s="139"/>
      <c r="AM610" s="139"/>
      <c r="AN610" s="139"/>
      <c r="AO610" s="139"/>
      <c r="AP610" s="139"/>
      <c r="AQ610" s="139"/>
      <c r="AR610" s="140"/>
      <c r="AS610" s="142"/>
      <c r="AT610" s="139"/>
      <c r="AU610" s="139"/>
      <c r="AV610" s="139"/>
      <c r="AW610" s="139"/>
      <c r="AX610" s="144"/>
      <c r="AY610" s="33"/>
      <c r="AZ610" s="33"/>
      <c r="BA610" s="33"/>
      <c r="BB610" s="39"/>
      <c r="BC610" s="38"/>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c r="IB610" s="33"/>
      <c r="IC610" s="33"/>
      <c r="ID610" s="33"/>
      <c r="IE610" s="33"/>
      <c r="IF610" s="33"/>
      <c r="IG610" s="33"/>
      <c r="IH610" s="33"/>
      <c r="II610" s="33"/>
      <c r="IJ610" s="33"/>
      <c r="IK610" s="33"/>
      <c r="IL610" s="33"/>
      <c r="IM610" s="33"/>
      <c r="IN610" s="33"/>
      <c r="IO610" s="33"/>
      <c r="IP610" s="33"/>
      <c r="IQ610" s="33"/>
    </row>
    <row r="611" spans="1:251" s="34" customFormat="1" ht="18.75" customHeight="1">
      <c r="A611" s="37"/>
      <c r="B611" s="36"/>
      <c r="C611" s="122" t="s">
        <v>71</v>
      </c>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6"/>
      <c r="AA611" s="116">
        <v>2000000</v>
      </c>
      <c r="AB611" s="117"/>
      <c r="AC611" s="117"/>
      <c r="AD611" s="117"/>
      <c r="AE611" s="117"/>
      <c r="AF611" s="117"/>
      <c r="AG611" s="117"/>
      <c r="AH611" s="117"/>
      <c r="AI611" s="118"/>
      <c r="AJ611" s="116">
        <v>2000000</v>
      </c>
      <c r="AK611" s="117"/>
      <c r="AL611" s="117"/>
      <c r="AM611" s="117"/>
      <c r="AN611" s="117"/>
      <c r="AO611" s="117"/>
      <c r="AP611" s="117"/>
      <c r="AQ611" s="117"/>
      <c r="AR611" s="118"/>
      <c r="AS611" s="119"/>
      <c r="AT611" s="120"/>
      <c r="AU611" s="120"/>
      <c r="AV611" s="120"/>
      <c r="AW611" s="120"/>
      <c r="AX611" s="121"/>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c r="IB611" s="33"/>
      <c r="IC611" s="33"/>
      <c r="ID611" s="33"/>
      <c r="IE611" s="33"/>
      <c r="IF611" s="33"/>
      <c r="IG611" s="33"/>
      <c r="IH611" s="33"/>
      <c r="II611" s="33"/>
      <c r="IJ611" s="33"/>
      <c r="IK611" s="33"/>
      <c r="IL611" s="33"/>
      <c r="IM611" s="33"/>
      <c r="IN611" s="33"/>
      <c r="IO611" s="33"/>
      <c r="IP611" s="33"/>
      <c r="IQ611" s="33"/>
    </row>
    <row r="612" spans="1:251" s="34" customFormat="1" ht="18.75" customHeight="1" thickBot="1">
      <c r="A612" s="35"/>
      <c r="B612" s="107" t="s">
        <v>70</v>
      </c>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9"/>
      <c r="AA612" s="110">
        <f>SUM($AA$611:$AA$611)</f>
        <v>2000000</v>
      </c>
      <c r="AB612" s="111"/>
      <c r="AC612" s="111"/>
      <c r="AD612" s="111"/>
      <c r="AE612" s="111"/>
      <c r="AF612" s="111"/>
      <c r="AG612" s="111"/>
      <c r="AH612" s="111"/>
      <c r="AI612" s="112"/>
      <c r="AJ612" s="110">
        <f>SUM($AJ$611:$AJ$611)</f>
        <v>2000000</v>
      </c>
      <c r="AK612" s="111"/>
      <c r="AL612" s="111"/>
      <c r="AM612" s="111"/>
      <c r="AN612" s="111"/>
      <c r="AO612" s="111"/>
      <c r="AP612" s="111"/>
      <c r="AQ612" s="111"/>
      <c r="AR612" s="112"/>
      <c r="AS612" s="113"/>
      <c r="AT612" s="114"/>
      <c r="AU612" s="114"/>
      <c r="AV612" s="114"/>
      <c r="AW612" s="114"/>
      <c r="AX612" s="115"/>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33"/>
      <c r="FF612" s="33"/>
      <c r="FG612" s="33"/>
      <c r="FH612" s="33"/>
      <c r="FI612" s="33"/>
      <c r="FJ612" s="33"/>
      <c r="FK612" s="33"/>
      <c r="FL612" s="33"/>
      <c r="FM612" s="33"/>
      <c r="FN612" s="33"/>
      <c r="FO612" s="33"/>
      <c r="FP612" s="33"/>
      <c r="FQ612" s="33"/>
      <c r="FR612" s="33"/>
      <c r="FS612" s="33"/>
      <c r="FT612" s="33"/>
      <c r="FU612" s="33"/>
      <c r="FV612" s="33"/>
      <c r="FW612" s="33"/>
      <c r="FX612" s="33"/>
      <c r="FY612" s="33"/>
      <c r="FZ612" s="33"/>
      <c r="GA612" s="33"/>
      <c r="GB612" s="33"/>
      <c r="GC612" s="33"/>
      <c r="GD612" s="33"/>
      <c r="GE612" s="33"/>
      <c r="GF612" s="33"/>
      <c r="GG612" s="33"/>
      <c r="GH612" s="33"/>
      <c r="GI612" s="33"/>
      <c r="GJ612" s="33"/>
      <c r="GK612" s="33"/>
      <c r="GL612" s="33"/>
      <c r="GM612" s="33"/>
      <c r="GN612" s="33"/>
      <c r="GO612" s="33"/>
      <c r="GP612" s="33"/>
      <c r="GQ612" s="33"/>
      <c r="GR612" s="33"/>
      <c r="GS612" s="33"/>
      <c r="GT612" s="33"/>
      <c r="GU612" s="33"/>
      <c r="GV612" s="33"/>
      <c r="GW612" s="33"/>
      <c r="GX612" s="33"/>
      <c r="GY612" s="33"/>
      <c r="GZ612" s="33"/>
      <c r="HA612" s="33"/>
      <c r="HB612" s="33"/>
      <c r="HC612" s="33"/>
      <c r="HD612" s="33"/>
      <c r="HE612" s="33"/>
      <c r="HF612" s="33"/>
      <c r="HG612" s="33"/>
      <c r="HH612" s="33"/>
      <c r="HI612" s="33"/>
      <c r="HJ612" s="33"/>
      <c r="HK612" s="33"/>
      <c r="HL612" s="33"/>
      <c r="HM612" s="33"/>
      <c r="HN612" s="33"/>
      <c r="HO612" s="33"/>
      <c r="HP612" s="33"/>
      <c r="HQ612" s="33"/>
      <c r="HR612" s="33"/>
      <c r="HS612" s="33"/>
      <c r="HT612" s="33"/>
      <c r="HU612" s="33"/>
      <c r="HV612" s="33"/>
      <c r="HW612" s="33"/>
      <c r="HX612" s="33"/>
      <c r="HY612" s="33"/>
      <c r="HZ612" s="33"/>
      <c r="IA612" s="33"/>
      <c r="IB612" s="33"/>
      <c r="IC612" s="33"/>
      <c r="ID612" s="33"/>
      <c r="IE612" s="33"/>
      <c r="IF612" s="33"/>
      <c r="IG612" s="33"/>
      <c r="IH612" s="33"/>
      <c r="II612" s="33"/>
      <c r="IJ612" s="33"/>
      <c r="IK612" s="33"/>
      <c r="IL612" s="33"/>
      <c r="IM612" s="33"/>
      <c r="IN612" s="33"/>
      <c r="IO612" s="33"/>
      <c r="IP612" s="33"/>
      <c r="IQ612" s="33"/>
    </row>
  </sheetData>
  <mergeCells count="415">
    <mergeCell ref="BB175:CQ180"/>
    <mergeCell ref="BB185:CX189"/>
    <mergeCell ref="B3:AX3"/>
    <mergeCell ref="B6:G6"/>
    <mergeCell ref="H6:AX6"/>
    <mergeCell ref="B10:AX14"/>
    <mergeCell ref="B19:AX25"/>
    <mergeCell ref="B30:Z31"/>
    <mergeCell ref="AA30:AI31"/>
    <mergeCell ref="AJ30:AR31"/>
    <mergeCell ref="AS30:AX31"/>
    <mergeCell ref="C34:Z34"/>
    <mergeCell ref="AA34:AI34"/>
    <mergeCell ref="AJ34:AR34"/>
    <mergeCell ref="AS34:AX34"/>
    <mergeCell ref="AJ33:AR33"/>
    <mergeCell ref="AS33:AX33"/>
    <mergeCell ref="BB9:CU14"/>
    <mergeCell ref="B35:Z35"/>
    <mergeCell ref="AA35:AI35"/>
    <mergeCell ref="AJ35:AR35"/>
    <mergeCell ref="AS35:AX35"/>
    <mergeCell ref="C32:Z32"/>
    <mergeCell ref="AA32:AI32"/>
    <mergeCell ref="AJ32:AR32"/>
    <mergeCell ref="AS32:AX32"/>
    <mergeCell ref="C33:Z33"/>
    <mergeCell ref="AA33:AI33"/>
    <mergeCell ref="B69:Z69"/>
    <mergeCell ref="AA69:AI69"/>
    <mergeCell ref="AJ69:AR69"/>
    <mergeCell ref="AS69:AX69"/>
    <mergeCell ref="B39:AX39"/>
    <mergeCell ref="B42:G42"/>
    <mergeCell ref="H42:AX42"/>
    <mergeCell ref="B46:AX50"/>
    <mergeCell ref="B55:AX59"/>
    <mergeCell ref="B64:Z65"/>
    <mergeCell ref="AA64:AI65"/>
    <mergeCell ref="AJ64:AR65"/>
    <mergeCell ref="AS64:AX65"/>
    <mergeCell ref="C66:Z66"/>
    <mergeCell ref="AA66:AI66"/>
    <mergeCell ref="AJ66:AR66"/>
    <mergeCell ref="AS66:AX66"/>
    <mergeCell ref="C67:Z67"/>
    <mergeCell ref="AA67:AI67"/>
    <mergeCell ref="AJ67:AR67"/>
    <mergeCell ref="AS67:AX67"/>
    <mergeCell ref="C68:Z68"/>
    <mergeCell ref="AA68:AI68"/>
    <mergeCell ref="AJ68:AR68"/>
    <mergeCell ref="AS68:AX68"/>
    <mergeCell ref="AS133:AX133"/>
    <mergeCell ref="B73:AX73"/>
    <mergeCell ref="B76:G76"/>
    <mergeCell ref="H76:AX76"/>
    <mergeCell ref="B80:AX84"/>
    <mergeCell ref="B89:AX93"/>
    <mergeCell ref="B98:Z99"/>
    <mergeCell ref="AA98:AI99"/>
    <mergeCell ref="AJ98:AR99"/>
    <mergeCell ref="AS98:AX99"/>
    <mergeCell ref="C100:Z100"/>
    <mergeCell ref="AA100:AI100"/>
    <mergeCell ref="AJ100:AR100"/>
    <mergeCell ref="AS100:AX100"/>
    <mergeCell ref="B101:Z101"/>
    <mergeCell ref="AA101:AI101"/>
    <mergeCell ref="AJ101:AR101"/>
    <mergeCell ref="AS101:AX101"/>
    <mergeCell ref="C164:Z164"/>
    <mergeCell ref="AA164:AI164"/>
    <mergeCell ref="AJ164:AR164"/>
    <mergeCell ref="AS164:AX164"/>
    <mergeCell ref="B165:Z165"/>
    <mergeCell ref="AA165:AI165"/>
    <mergeCell ref="AJ165:AR165"/>
    <mergeCell ref="AS165:AX165"/>
    <mergeCell ref="B105:AX105"/>
    <mergeCell ref="B108:G108"/>
    <mergeCell ref="H108:AX108"/>
    <mergeCell ref="B112:AX116"/>
    <mergeCell ref="B121:AX125"/>
    <mergeCell ref="B130:Z131"/>
    <mergeCell ref="AA130:AI131"/>
    <mergeCell ref="AJ130:AR131"/>
    <mergeCell ref="AS130:AX131"/>
    <mergeCell ref="C132:Z132"/>
    <mergeCell ref="AA132:AI132"/>
    <mergeCell ref="AJ132:AR132"/>
    <mergeCell ref="AS132:AX132"/>
    <mergeCell ref="B133:Z133"/>
    <mergeCell ref="AA133:AI133"/>
    <mergeCell ref="AJ133:AR133"/>
    <mergeCell ref="B137:AX137"/>
    <mergeCell ref="B140:G140"/>
    <mergeCell ref="H140:AX140"/>
    <mergeCell ref="B144:AX148"/>
    <mergeCell ref="B153:AX157"/>
    <mergeCell ref="B162:Z163"/>
    <mergeCell ref="AA162:AI163"/>
    <mergeCell ref="AJ162:AR163"/>
    <mergeCell ref="AS162:AX163"/>
    <mergeCell ref="C199:Z199"/>
    <mergeCell ref="AA199:AI199"/>
    <mergeCell ref="AJ199:AR199"/>
    <mergeCell ref="AS199:AX199"/>
    <mergeCell ref="B169:AX169"/>
    <mergeCell ref="B172:G172"/>
    <mergeCell ref="H172:AX172"/>
    <mergeCell ref="B176:AX180"/>
    <mergeCell ref="B185:AX189"/>
    <mergeCell ref="B194:Z195"/>
    <mergeCell ref="AA194:AI195"/>
    <mergeCell ref="AJ194:AR195"/>
    <mergeCell ref="AS194:AX195"/>
    <mergeCell ref="C196:Z196"/>
    <mergeCell ref="AA196:AI196"/>
    <mergeCell ref="AJ196:AR196"/>
    <mergeCell ref="AS196:AX196"/>
    <mergeCell ref="C197:Z197"/>
    <mergeCell ref="AA197:AI197"/>
    <mergeCell ref="AJ197:AR197"/>
    <mergeCell ref="AS197:AX197"/>
    <mergeCell ref="C198:Z198"/>
    <mergeCell ref="AA198:AI198"/>
    <mergeCell ref="AJ198:AR198"/>
    <mergeCell ref="AS198:AX198"/>
    <mergeCell ref="C234:Z234"/>
    <mergeCell ref="AA234:AI234"/>
    <mergeCell ref="AJ234:AR234"/>
    <mergeCell ref="AS234:AX234"/>
    <mergeCell ref="B235:Z235"/>
    <mergeCell ref="AA235:AI235"/>
    <mergeCell ref="AJ235:AR235"/>
    <mergeCell ref="AS235:AX235"/>
    <mergeCell ref="C200:Z200"/>
    <mergeCell ref="AA200:AI200"/>
    <mergeCell ref="AJ200:AR200"/>
    <mergeCell ref="AS200:AX200"/>
    <mergeCell ref="C201:Z201"/>
    <mergeCell ref="AA201:AI201"/>
    <mergeCell ref="AJ201:AR201"/>
    <mergeCell ref="AS201:AX201"/>
    <mergeCell ref="C202:Z202"/>
    <mergeCell ref="AA202:AI202"/>
    <mergeCell ref="AJ202:AR202"/>
    <mergeCell ref="AS202:AX202"/>
    <mergeCell ref="B203:Z203"/>
    <mergeCell ref="AA203:AI203"/>
    <mergeCell ref="AJ203:AR203"/>
    <mergeCell ref="AS203:AX203"/>
    <mergeCell ref="B207:AX207"/>
    <mergeCell ref="B210:G210"/>
    <mergeCell ref="H210:AX210"/>
    <mergeCell ref="B214:AX218"/>
    <mergeCell ref="B223:AX227"/>
    <mergeCell ref="B232:Z233"/>
    <mergeCell ref="AA232:AI233"/>
    <mergeCell ref="AJ232:AR233"/>
    <mergeCell ref="AS232:AX233"/>
    <mergeCell ref="AS482:AX482"/>
    <mergeCell ref="B422:AX422"/>
    <mergeCell ref="B425:G425"/>
    <mergeCell ref="H425:AX425"/>
    <mergeCell ref="B429:AX433"/>
    <mergeCell ref="B438:AX442"/>
    <mergeCell ref="B447:Z448"/>
    <mergeCell ref="AA447:AI448"/>
    <mergeCell ref="AJ447:AR448"/>
    <mergeCell ref="AS447:AX448"/>
    <mergeCell ref="C449:Z449"/>
    <mergeCell ref="AA449:AI449"/>
    <mergeCell ref="AJ449:AR449"/>
    <mergeCell ref="AS449:AX449"/>
    <mergeCell ref="B450:Z450"/>
    <mergeCell ref="AA450:AI450"/>
    <mergeCell ref="AJ450:AR450"/>
    <mergeCell ref="AS450:AX450"/>
    <mergeCell ref="C316:Z316"/>
    <mergeCell ref="B418:Z418"/>
    <mergeCell ref="AA418:AI418"/>
    <mergeCell ref="AJ418:AR418"/>
    <mergeCell ref="AS418:AX418"/>
    <mergeCell ref="B279:AX279"/>
    <mergeCell ref="B282:G282"/>
    <mergeCell ref="H282:AX282"/>
    <mergeCell ref="C417:Z417"/>
    <mergeCell ref="AA417:AI417"/>
    <mergeCell ref="AJ417:AR417"/>
    <mergeCell ref="B389:AX389"/>
    <mergeCell ref="B392:G392"/>
    <mergeCell ref="H392:AX392"/>
    <mergeCell ref="B396:AX400"/>
    <mergeCell ref="B405:AX410"/>
    <mergeCell ref="B415:Z416"/>
    <mergeCell ref="AA415:AI416"/>
    <mergeCell ref="AJ415:AR416"/>
    <mergeCell ref="AS415:AX416"/>
    <mergeCell ref="AJ314:AR314"/>
    <mergeCell ref="AS314:AX314"/>
    <mergeCell ref="C315:Z315"/>
    <mergeCell ref="AA315:AI315"/>
    <mergeCell ref="AS267:AX267"/>
    <mergeCell ref="C268:Z268"/>
    <mergeCell ref="AA268:AI268"/>
    <mergeCell ref="AJ268:AR268"/>
    <mergeCell ref="AS268:AX268"/>
    <mergeCell ref="AJ315:AR315"/>
    <mergeCell ref="B286:AX293"/>
    <mergeCell ref="B298:AX305"/>
    <mergeCell ref="B310:Z311"/>
    <mergeCell ref="AA310:AI311"/>
    <mergeCell ref="AJ310:AR311"/>
    <mergeCell ref="AS310:AX311"/>
    <mergeCell ref="C312:Z312"/>
    <mergeCell ref="AA312:AI312"/>
    <mergeCell ref="AJ312:AR312"/>
    <mergeCell ref="AS312:AX312"/>
    <mergeCell ref="C313:Z313"/>
    <mergeCell ref="AA313:AI313"/>
    <mergeCell ref="AJ313:AR313"/>
    <mergeCell ref="AS313:AX313"/>
    <mergeCell ref="C270:Z270"/>
    <mergeCell ref="AA270:AI270"/>
    <mergeCell ref="AJ270:AR270"/>
    <mergeCell ref="AS270:AX270"/>
    <mergeCell ref="C269:Z269"/>
    <mergeCell ref="AA269:AI269"/>
    <mergeCell ref="AJ269:AR269"/>
    <mergeCell ref="AS269:AX269"/>
    <mergeCell ref="B239:AX239"/>
    <mergeCell ref="B242:G242"/>
    <mergeCell ref="H242:AX242"/>
    <mergeCell ref="B246:AX250"/>
    <mergeCell ref="B255:AX259"/>
    <mergeCell ref="B264:Z265"/>
    <mergeCell ref="AA264:AI265"/>
    <mergeCell ref="AJ264:AR265"/>
    <mergeCell ref="AS264:AX265"/>
    <mergeCell ref="C266:Z266"/>
    <mergeCell ref="AA266:AI266"/>
    <mergeCell ref="AJ266:AR266"/>
    <mergeCell ref="AS266:AX266"/>
    <mergeCell ref="C267:Z267"/>
    <mergeCell ref="AA267:AI267"/>
    <mergeCell ref="AJ267:AR267"/>
    <mergeCell ref="B275:Z275"/>
    <mergeCell ref="AA275:AI275"/>
    <mergeCell ref="AJ275:AR275"/>
    <mergeCell ref="AS275:AX275"/>
    <mergeCell ref="C274:Z274"/>
    <mergeCell ref="AA274:AI274"/>
    <mergeCell ref="C271:Z271"/>
    <mergeCell ref="AA271:AI271"/>
    <mergeCell ref="AJ271:AR271"/>
    <mergeCell ref="AS271:AX271"/>
    <mergeCell ref="C273:Z273"/>
    <mergeCell ref="AA273:AI273"/>
    <mergeCell ref="AJ273:AR273"/>
    <mergeCell ref="AS273:AX273"/>
    <mergeCell ref="C272:Z272"/>
    <mergeCell ref="AA272:AI272"/>
    <mergeCell ref="AJ272:AR272"/>
    <mergeCell ref="AS272:AX272"/>
    <mergeCell ref="C349:Z349"/>
    <mergeCell ref="AA349:AI349"/>
    <mergeCell ref="AJ349:AR349"/>
    <mergeCell ref="AS349:AX349"/>
    <mergeCell ref="B350:Z350"/>
    <mergeCell ref="AA350:AI350"/>
    <mergeCell ref="AJ350:AR350"/>
    <mergeCell ref="AS350:AX350"/>
    <mergeCell ref="AJ274:AR274"/>
    <mergeCell ref="AS274:AX274"/>
    <mergeCell ref="AS315:AX315"/>
    <mergeCell ref="B318:Z318"/>
    <mergeCell ref="AA318:AI318"/>
    <mergeCell ref="AJ318:AR318"/>
    <mergeCell ref="AS318:AX318"/>
    <mergeCell ref="C317:Z317"/>
    <mergeCell ref="AA317:AI317"/>
    <mergeCell ref="AJ317:AR317"/>
    <mergeCell ref="AS317:AX317"/>
    <mergeCell ref="AA316:AI316"/>
    <mergeCell ref="AJ316:AR316"/>
    <mergeCell ref="AS316:AX316"/>
    <mergeCell ref="C314:Z314"/>
    <mergeCell ref="AA314:AI314"/>
    <mergeCell ref="B322:AX322"/>
    <mergeCell ref="B325:G325"/>
    <mergeCell ref="H325:AX325"/>
    <mergeCell ref="B329:AX333"/>
    <mergeCell ref="B338:AX342"/>
    <mergeCell ref="B347:Z348"/>
    <mergeCell ref="AA347:AI348"/>
    <mergeCell ref="AJ347:AR348"/>
    <mergeCell ref="AS347:AX348"/>
    <mergeCell ref="C382:Z382"/>
    <mergeCell ref="AA382:AI382"/>
    <mergeCell ref="AJ382:AR382"/>
    <mergeCell ref="AS382:AX382"/>
    <mergeCell ref="C384:Z384"/>
    <mergeCell ref="AA384:AI384"/>
    <mergeCell ref="AJ384:AR384"/>
    <mergeCell ref="AS384:AX384"/>
    <mergeCell ref="C383:Z383"/>
    <mergeCell ref="AJ383:AR383"/>
    <mergeCell ref="AS383:AX383"/>
    <mergeCell ref="B354:AX354"/>
    <mergeCell ref="B357:G357"/>
    <mergeCell ref="H357:AX357"/>
    <mergeCell ref="B361:AX365"/>
    <mergeCell ref="B370:AX375"/>
    <mergeCell ref="B380:Z381"/>
    <mergeCell ref="AA380:AI381"/>
    <mergeCell ref="AJ380:AR381"/>
    <mergeCell ref="AS380:AX381"/>
    <mergeCell ref="AJ513:AR513"/>
    <mergeCell ref="AS513:AX513"/>
    <mergeCell ref="B385:Z385"/>
    <mergeCell ref="AA385:AI385"/>
    <mergeCell ref="AJ385:AR385"/>
    <mergeCell ref="AS385:AX385"/>
    <mergeCell ref="AA383:AI383"/>
    <mergeCell ref="AS417:AX417"/>
    <mergeCell ref="B454:AX454"/>
    <mergeCell ref="B457:G457"/>
    <mergeCell ref="H457:AX457"/>
    <mergeCell ref="B461:AX465"/>
    <mergeCell ref="B470:AX474"/>
    <mergeCell ref="B479:Z480"/>
    <mergeCell ref="AA479:AI480"/>
    <mergeCell ref="AJ479:AR480"/>
    <mergeCell ref="AS479:AX480"/>
    <mergeCell ref="C481:Z481"/>
    <mergeCell ref="AA481:AI481"/>
    <mergeCell ref="AJ481:AR481"/>
    <mergeCell ref="AS481:AX481"/>
    <mergeCell ref="B482:Z482"/>
    <mergeCell ref="AA482:AI482"/>
    <mergeCell ref="AJ482:AR482"/>
    <mergeCell ref="AJ545:AR545"/>
    <mergeCell ref="AS545:AX545"/>
    <mergeCell ref="B546:Z546"/>
    <mergeCell ref="AA546:AI546"/>
    <mergeCell ref="AJ546:AR546"/>
    <mergeCell ref="AS546:AX546"/>
    <mergeCell ref="AS514:AX514"/>
    <mergeCell ref="B486:AX486"/>
    <mergeCell ref="B489:G489"/>
    <mergeCell ref="H489:AX489"/>
    <mergeCell ref="B493:AX497"/>
    <mergeCell ref="B502:AX506"/>
    <mergeCell ref="B511:Z512"/>
    <mergeCell ref="AA511:AI512"/>
    <mergeCell ref="AJ511:AR512"/>
    <mergeCell ref="AS511:AX512"/>
    <mergeCell ref="B518:AX518"/>
    <mergeCell ref="B521:G521"/>
    <mergeCell ref="H521:AX521"/>
    <mergeCell ref="B514:Z514"/>
    <mergeCell ref="AA514:AI514"/>
    <mergeCell ref="AJ514:AR514"/>
    <mergeCell ref="C513:Z513"/>
    <mergeCell ref="AA513:AI513"/>
    <mergeCell ref="AS580:AX580"/>
    <mergeCell ref="C577:Z577"/>
    <mergeCell ref="AA577:AI577"/>
    <mergeCell ref="C611:Z611"/>
    <mergeCell ref="AA611:AI611"/>
    <mergeCell ref="AJ611:AR611"/>
    <mergeCell ref="AS611:AX611"/>
    <mergeCell ref="B525:AX529"/>
    <mergeCell ref="B534:AX538"/>
    <mergeCell ref="B543:Z544"/>
    <mergeCell ref="AA543:AI544"/>
    <mergeCell ref="AJ543:AR544"/>
    <mergeCell ref="AS543:AX544"/>
    <mergeCell ref="B575:Z576"/>
    <mergeCell ref="AA575:AI576"/>
    <mergeCell ref="AJ575:AR576"/>
    <mergeCell ref="AS575:AX576"/>
    <mergeCell ref="B550:AX550"/>
    <mergeCell ref="B553:G553"/>
    <mergeCell ref="H553:AX553"/>
    <mergeCell ref="B557:AX561"/>
    <mergeCell ref="B566:AX570"/>
    <mergeCell ref="C545:Z545"/>
    <mergeCell ref="AA545:AI545"/>
    <mergeCell ref="B612:Z612"/>
    <mergeCell ref="AA612:AI612"/>
    <mergeCell ref="AJ612:AR612"/>
    <mergeCell ref="AS612:AX612"/>
    <mergeCell ref="AJ577:AR577"/>
    <mergeCell ref="AS577:AX577"/>
    <mergeCell ref="C578:Z578"/>
    <mergeCell ref="AA578:AI578"/>
    <mergeCell ref="AJ578:AR578"/>
    <mergeCell ref="C579:Z579"/>
    <mergeCell ref="AA579:AI579"/>
    <mergeCell ref="AJ579:AR579"/>
    <mergeCell ref="B584:AX584"/>
    <mergeCell ref="B587:G587"/>
    <mergeCell ref="H587:AX587"/>
    <mergeCell ref="B591:AX595"/>
    <mergeCell ref="B600:AX604"/>
    <mergeCell ref="B609:Z610"/>
    <mergeCell ref="AA609:AI610"/>
    <mergeCell ref="AJ609:AR610"/>
    <mergeCell ref="AS609:AX610"/>
    <mergeCell ref="B580:Z580"/>
    <mergeCell ref="AA580:AI580"/>
    <mergeCell ref="AJ580:AR580"/>
  </mergeCells>
  <phoneticPr fontId="6"/>
  <dataValidations count="1">
    <dataValidation type="list" allowBlank="1" showInputMessage="1" showErrorMessage="1" sqref="WWR983052:WWZ983053 KF30:KN35 UB30:UJ35 ADX30:AEF35 ANT30:AOB35 AXP30:AXX35 BHL30:BHT35 BRH30:BRP35 CBD30:CBL35 CKZ30:CLH35 CUV30:CVD35 DER30:DEZ35 DON30:DOV35 DYJ30:DYR35 EIF30:EIN35 ESB30:ESJ35 FBX30:FCF35 FLT30:FMB35 FVP30:FVX35 GFL30:GFT35 GPH30:GPP35 GZD30:GZL35 HIZ30:HJH35 HSV30:HTD35 ICR30:ICZ35 IMN30:IMV35 IWJ30:IWR35 JGF30:JGN35 JQB30:JQJ35 JZX30:KAF35 KJT30:KKB35 KTP30:KTX35 LDL30:LDT35 LNH30:LNP35 LXD30:LXL35 MGZ30:MHH35 MQV30:MRD35 NAR30:NAZ35 NKN30:NKV35 NUJ30:NUR35 OEF30:OEN35 OOB30:OOJ35 OXX30:OYF35 PHT30:PIB35 PRP30:PRX35 QBL30:QBT35 QLH30:QLP35 QVD30:QVL35 REZ30:RFH35 ROV30:RPD35 RYR30:RYZ35 SIN30:SIV35 SSJ30:SSR35 TCF30:TCN35 TMB30:TMJ35 TVX30:TWF35 UFT30:UGB35 UPP30:UPX35 UZL30:UZT35 VJH30:VJP35 VTD30:VTL35 WCZ30:WDH35 WMV30:WND35 WWR30:WWZ35 AJ65548:AR65549 KF65548:KN65549 UB65548:UJ65549 ADX65548:AEF65549 ANT65548:AOB65549 AXP65548:AXX65549 BHL65548:BHT65549 BRH65548:BRP65549 CBD65548:CBL65549 CKZ65548:CLH65549 CUV65548:CVD65549 DER65548:DEZ65549 DON65548:DOV65549 DYJ65548:DYR65549 EIF65548:EIN65549 ESB65548:ESJ65549 FBX65548:FCF65549 FLT65548:FMB65549 FVP65548:FVX65549 GFL65548:GFT65549 GPH65548:GPP65549 GZD65548:GZL65549 HIZ65548:HJH65549 HSV65548:HTD65549 ICR65548:ICZ65549 IMN65548:IMV65549 IWJ65548:IWR65549 JGF65548:JGN65549 JQB65548:JQJ65549 JZX65548:KAF65549 KJT65548:KKB65549 KTP65548:KTX65549 LDL65548:LDT65549 LNH65548:LNP65549 LXD65548:LXL65549 MGZ65548:MHH65549 MQV65548:MRD65549 NAR65548:NAZ65549 NKN65548:NKV65549 NUJ65548:NUR65549 OEF65548:OEN65549 OOB65548:OOJ65549 OXX65548:OYF65549 PHT65548:PIB65549 PRP65548:PRX65549 QBL65548:QBT65549 QLH65548:QLP65549 QVD65548:QVL65549 REZ65548:RFH65549 ROV65548:RPD65549 RYR65548:RYZ65549 SIN65548:SIV65549 SSJ65548:SSR65549 TCF65548:TCN65549 TMB65548:TMJ65549 TVX65548:TWF65549 UFT65548:UGB65549 UPP65548:UPX65549 UZL65548:UZT65549 VJH65548:VJP65549 VTD65548:VTL65549 WCZ65548:WDH65549 WMV65548:WND65549 WWR65548:WWZ65549 AJ131084:AR131085 KF131084:KN131085 UB131084:UJ131085 ADX131084:AEF131085 ANT131084:AOB131085 AXP131084:AXX131085 BHL131084:BHT131085 BRH131084:BRP131085 CBD131084:CBL131085 CKZ131084:CLH131085 CUV131084:CVD131085 DER131084:DEZ131085 DON131084:DOV131085 DYJ131084:DYR131085 EIF131084:EIN131085 ESB131084:ESJ131085 FBX131084:FCF131085 FLT131084:FMB131085 FVP131084:FVX131085 GFL131084:GFT131085 GPH131084:GPP131085 GZD131084:GZL131085 HIZ131084:HJH131085 HSV131084:HTD131085 ICR131084:ICZ131085 IMN131084:IMV131085 IWJ131084:IWR131085 JGF131084:JGN131085 JQB131084:JQJ131085 JZX131084:KAF131085 KJT131084:KKB131085 KTP131084:KTX131085 LDL131084:LDT131085 LNH131084:LNP131085 LXD131084:LXL131085 MGZ131084:MHH131085 MQV131084:MRD131085 NAR131084:NAZ131085 NKN131084:NKV131085 NUJ131084:NUR131085 OEF131084:OEN131085 OOB131084:OOJ131085 OXX131084:OYF131085 PHT131084:PIB131085 PRP131084:PRX131085 QBL131084:QBT131085 QLH131084:QLP131085 QVD131084:QVL131085 REZ131084:RFH131085 ROV131084:RPD131085 RYR131084:RYZ131085 SIN131084:SIV131085 SSJ131084:SSR131085 TCF131084:TCN131085 TMB131084:TMJ131085 TVX131084:TWF131085 UFT131084:UGB131085 UPP131084:UPX131085 UZL131084:UZT131085 VJH131084:VJP131085 VTD131084:VTL131085 WCZ131084:WDH131085 WMV131084:WND131085 WWR131084:WWZ131085 AJ196620:AR196621 KF196620:KN196621 UB196620:UJ196621 ADX196620:AEF196621 ANT196620:AOB196621 AXP196620:AXX196621 BHL196620:BHT196621 BRH196620:BRP196621 CBD196620:CBL196621 CKZ196620:CLH196621 CUV196620:CVD196621 DER196620:DEZ196621 DON196620:DOV196621 DYJ196620:DYR196621 EIF196620:EIN196621 ESB196620:ESJ196621 FBX196620:FCF196621 FLT196620:FMB196621 FVP196620:FVX196621 GFL196620:GFT196621 GPH196620:GPP196621 GZD196620:GZL196621 HIZ196620:HJH196621 HSV196620:HTD196621 ICR196620:ICZ196621 IMN196620:IMV196621 IWJ196620:IWR196621 JGF196620:JGN196621 JQB196620:JQJ196621 JZX196620:KAF196621 KJT196620:KKB196621 KTP196620:KTX196621 LDL196620:LDT196621 LNH196620:LNP196621 LXD196620:LXL196621 MGZ196620:MHH196621 MQV196620:MRD196621 NAR196620:NAZ196621 NKN196620:NKV196621 NUJ196620:NUR196621 OEF196620:OEN196621 OOB196620:OOJ196621 OXX196620:OYF196621 PHT196620:PIB196621 PRP196620:PRX196621 QBL196620:QBT196621 QLH196620:QLP196621 QVD196620:QVL196621 REZ196620:RFH196621 ROV196620:RPD196621 RYR196620:RYZ196621 SIN196620:SIV196621 SSJ196620:SSR196621 TCF196620:TCN196621 TMB196620:TMJ196621 TVX196620:TWF196621 UFT196620:UGB196621 UPP196620:UPX196621 UZL196620:UZT196621 VJH196620:VJP196621 VTD196620:VTL196621 WCZ196620:WDH196621 WMV196620:WND196621 WWR196620:WWZ196621 AJ262156:AR262157 KF262156:KN262157 UB262156:UJ262157 ADX262156:AEF262157 ANT262156:AOB262157 AXP262156:AXX262157 BHL262156:BHT262157 BRH262156:BRP262157 CBD262156:CBL262157 CKZ262156:CLH262157 CUV262156:CVD262157 DER262156:DEZ262157 DON262156:DOV262157 DYJ262156:DYR262157 EIF262156:EIN262157 ESB262156:ESJ262157 FBX262156:FCF262157 FLT262156:FMB262157 FVP262156:FVX262157 GFL262156:GFT262157 GPH262156:GPP262157 GZD262156:GZL262157 HIZ262156:HJH262157 HSV262156:HTD262157 ICR262156:ICZ262157 IMN262156:IMV262157 IWJ262156:IWR262157 JGF262156:JGN262157 JQB262156:JQJ262157 JZX262156:KAF262157 KJT262156:KKB262157 KTP262156:KTX262157 LDL262156:LDT262157 LNH262156:LNP262157 LXD262156:LXL262157 MGZ262156:MHH262157 MQV262156:MRD262157 NAR262156:NAZ262157 NKN262156:NKV262157 NUJ262156:NUR262157 OEF262156:OEN262157 OOB262156:OOJ262157 OXX262156:OYF262157 PHT262156:PIB262157 PRP262156:PRX262157 QBL262156:QBT262157 QLH262156:QLP262157 QVD262156:QVL262157 REZ262156:RFH262157 ROV262156:RPD262157 RYR262156:RYZ262157 SIN262156:SIV262157 SSJ262156:SSR262157 TCF262156:TCN262157 TMB262156:TMJ262157 TVX262156:TWF262157 UFT262156:UGB262157 UPP262156:UPX262157 UZL262156:UZT262157 VJH262156:VJP262157 VTD262156:VTL262157 WCZ262156:WDH262157 WMV262156:WND262157 WWR262156:WWZ262157 AJ327692:AR327693 KF327692:KN327693 UB327692:UJ327693 ADX327692:AEF327693 ANT327692:AOB327693 AXP327692:AXX327693 BHL327692:BHT327693 BRH327692:BRP327693 CBD327692:CBL327693 CKZ327692:CLH327693 CUV327692:CVD327693 DER327692:DEZ327693 DON327692:DOV327693 DYJ327692:DYR327693 EIF327692:EIN327693 ESB327692:ESJ327693 FBX327692:FCF327693 FLT327692:FMB327693 FVP327692:FVX327693 GFL327692:GFT327693 GPH327692:GPP327693 GZD327692:GZL327693 HIZ327692:HJH327693 HSV327692:HTD327693 ICR327692:ICZ327693 IMN327692:IMV327693 IWJ327692:IWR327693 JGF327692:JGN327693 JQB327692:JQJ327693 JZX327692:KAF327693 KJT327692:KKB327693 KTP327692:KTX327693 LDL327692:LDT327693 LNH327692:LNP327693 LXD327692:LXL327693 MGZ327692:MHH327693 MQV327692:MRD327693 NAR327692:NAZ327693 NKN327692:NKV327693 NUJ327692:NUR327693 OEF327692:OEN327693 OOB327692:OOJ327693 OXX327692:OYF327693 PHT327692:PIB327693 PRP327692:PRX327693 QBL327692:QBT327693 QLH327692:QLP327693 QVD327692:QVL327693 REZ327692:RFH327693 ROV327692:RPD327693 RYR327692:RYZ327693 SIN327692:SIV327693 SSJ327692:SSR327693 TCF327692:TCN327693 TMB327692:TMJ327693 TVX327692:TWF327693 UFT327692:UGB327693 UPP327692:UPX327693 UZL327692:UZT327693 VJH327692:VJP327693 VTD327692:VTL327693 WCZ327692:WDH327693 WMV327692:WND327693 WWR327692:WWZ327693 AJ393228:AR393229 KF393228:KN393229 UB393228:UJ393229 ADX393228:AEF393229 ANT393228:AOB393229 AXP393228:AXX393229 BHL393228:BHT393229 BRH393228:BRP393229 CBD393228:CBL393229 CKZ393228:CLH393229 CUV393228:CVD393229 DER393228:DEZ393229 DON393228:DOV393229 DYJ393228:DYR393229 EIF393228:EIN393229 ESB393228:ESJ393229 FBX393228:FCF393229 FLT393228:FMB393229 FVP393228:FVX393229 GFL393228:GFT393229 GPH393228:GPP393229 GZD393228:GZL393229 HIZ393228:HJH393229 HSV393228:HTD393229 ICR393228:ICZ393229 IMN393228:IMV393229 IWJ393228:IWR393229 JGF393228:JGN393229 JQB393228:JQJ393229 JZX393228:KAF393229 KJT393228:KKB393229 KTP393228:KTX393229 LDL393228:LDT393229 LNH393228:LNP393229 LXD393228:LXL393229 MGZ393228:MHH393229 MQV393228:MRD393229 NAR393228:NAZ393229 NKN393228:NKV393229 NUJ393228:NUR393229 OEF393228:OEN393229 OOB393228:OOJ393229 OXX393228:OYF393229 PHT393228:PIB393229 PRP393228:PRX393229 QBL393228:QBT393229 QLH393228:QLP393229 QVD393228:QVL393229 REZ393228:RFH393229 ROV393228:RPD393229 RYR393228:RYZ393229 SIN393228:SIV393229 SSJ393228:SSR393229 TCF393228:TCN393229 TMB393228:TMJ393229 TVX393228:TWF393229 UFT393228:UGB393229 UPP393228:UPX393229 UZL393228:UZT393229 VJH393228:VJP393229 VTD393228:VTL393229 WCZ393228:WDH393229 WMV393228:WND393229 WWR393228:WWZ393229 AJ458764:AR458765 KF458764:KN458765 UB458764:UJ458765 ADX458764:AEF458765 ANT458764:AOB458765 AXP458764:AXX458765 BHL458764:BHT458765 BRH458764:BRP458765 CBD458764:CBL458765 CKZ458764:CLH458765 CUV458764:CVD458765 DER458764:DEZ458765 DON458764:DOV458765 DYJ458764:DYR458765 EIF458764:EIN458765 ESB458764:ESJ458765 FBX458764:FCF458765 FLT458764:FMB458765 FVP458764:FVX458765 GFL458764:GFT458765 GPH458764:GPP458765 GZD458764:GZL458765 HIZ458764:HJH458765 HSV458764:HTD458765 ICR458764:ICZ458765 IMN458764:IMV458765 IWJ458764:IWR458765 JGF458764:JGN458765 JQB458764:JQJ458765 JZX458764:KAF458765 KJT458764:KKB458765 KTP458764:KTX458765 LDL458764:LDT458765 LNH458764:LNP458765 LXD458764:LXL458765 MGZ458764:MHH458765 MQV458764:MRD458765 NAR458764:NAZ458765 NKN458764:NKV458765 NUJ458764:NUR458765 OEF458764:OEN458765 OOB458764:OOJ458765 OXX458764:OYF458765 PHT458764:PIB458765 PRP458764:PRX458765 QBL458764:QBT458765 QLH458764:QLP458765 QVD458764:QVL458765 REZ458764:RFH458765 ROV458764:RPD458765 RYR458764:RYZ458765 SIN458764:SIV458765 SSJ458764:SSR458765 TCF458764:TCN458765 TMB458764:TMJ458765 TVX458764:TWF458765 UFT458764:UGB458765 UPP458764:UPX458765 UZL458764:UZT458765 VJH458764:VJP458765 VTD458764:VTL458765 WCZ458764:WDH458765 WMV458764:WND458765 WWR458764:WWZ458765 AJ524300:AR524301 KF524300:KN524301 UB524300:UJ524301 ADX524300:AEF524301 ANT524300:AOB524301 AXP524300:AXX524301 BHL524300:BHT524301 BRH524300:BRP524301 CBD524300:CBL524301 CKZ524300:CLH524301 CUV524300:CVD524301 DER524300:DEZ524301 DON524300:DOV524301 DYJ524300:DYR524301 EIF524300:EIN524301 ESB524300:ESJ524301 FBX524300:FCF524301 FLT524300:FMB524301 FVP524300:FVX524301 GFL524300:GFT524301 GPH524300:GPP524301 GZD524300:GZL524301 HIZ524300:HJH524301 HSV524300:HTD524301 ICR524300:ICZ524301 IMN524300:IMV524301 IWJ524300:IWR524301 JGF524300:JGN524301 JQB524300:JQJ524301 JZX524300:KAF524301 KJT524300:KKB524301 KTP524300:KTX524301 LDL524300:LDT524301 LNH524300:LNP524301 LXD524300:LXL524301 MGZ524300:MHH524301 MQV524300:MRD524301 NAR524300:NAZ524301 NKN524300:NKV524301 NUJ524300:NUR524301 OEF524300:OEN524301 OOB524300:OOJ524301 OXX524300:OYF524301 PHT524300:PIB524301 PRP524300:PRX524301 QBL524300:QBT524301 QLH524300:QLP524301 QVD524300:QVL524301 REZ524300:RFH524301 ROV524300:RPD524301 RYR524300:RYZ524301 SIN524300:SIV524301 SSJ524300:SSR524301 TCF524300:TCN524301 TMB524300:TMJ524301 TVX524300:TWF524301 UFT524300:UGB524301 UPP524300:UPX524301 UZL524300:UZT524301 VJH524300:VJP524301 VTD524300:VTL524301 WCZ524300:WDH524301 WMV524300:WND524301 WWR524300:WWZ524301 AJ589836:AR589837 KF589836:KN589837 UB589836:UJ589837 ADX589836:AEF589837 ANT589836:AOB589837 AXP589836:AXX589837 BHL589836:BHT589837 BRH589836:BRP589837 CBD589836:CBL589837 CKZ589836:CLH589837 CUV589836:CVD589837 DER589836:DEZ589837 DON589836:DOV589837 DYJ589836:DYR589837 EIF589836:EIN589837 ESB589836:ESJ589837 FBX589836:FCF589837 FLT589836:FMB589837 FVP589836:FVX589837 GFL589836:GFT589837 GPH589836:GPP589837 GZD589836:GZL589837 HIZ589836:HJH589837 HSV589836:HTD589837 ICR589836:ICZ589837 IMN589836:IMV589837 IWJ589836:IWR589837 JGF589836:JGN589837 JQB589836:JQJ589837 JZX589836:KAF589837 KJT589836:KKB589837 KTP589836:KTX589837 LDL589836:LDT589837 LNH589836:LNP589837 LXD589836:LXL589837 MGZ589836:MHH589837 MQV589836:MRD589837 NAR589836:NAZ589837 NKN589836:NKV589837 NUJ589836:NUR589837 OEF589836:OEN589837 OOB589836:OOJ589837 OXX589836:OYF589837 PHT589836:PIB589837 PRP589836:PRX589837 QBL589836:QBT589837 QLH589836:QLP589837 QVD589836:QVL589837 REZ589836:RFH589837 ROV589836:RPD589837 RYR589836:RYZ589837 SIN589836:SIV589837 SSJ589836:SSR589837 TCF589836:TCN589837 TMB589836:TMJ589837 TVX589836:TWF589837 UFT589836:UGB589837 UPP589836:UPX589837 UZL589836:UZT589837 VJH589836:VJP589837 VTD589836:VTL589837 WCZ589836:WDH589837 WMV589836:WND589837 WWR589836:WWZ589837 AJ655372:AR655373 KF655372:KN655373 UB655372:UJ655373 ADX655372:AEF655373 ANT655372:AOB655373 AXP655372:AXX655373 BHL655372:BHT655373 BRH655372:BRP655373 CBD655372:CBL655373 CKZ655372:CLH655373 CUV655372:CVD655373 DER655372:DEZ655373 DON655372:DOV655373 DYJ655372:DYR655373 EIF655372:EIN655373 ESB655372:ESJ655373 FBX655372:FCF655373 FLT655372:FMB655373 FVP655372:FVX655373 GFL655372:GFT655373 GPH655372:GPP655373 GZD655372:GZL655373 HIZ655372:HJH655373 HSV655372:HTD655373 ICR655372:ICZ655373 IMN655372:IMV655373 IWJ655372:IWR655373 JGF655372:JGN655373 JQB655372:JQJ655373 JZX655372:KAF655373 KJT655372:KKB655373 KTP655372:KTX655373 LDL655372:LDT655373 LNH655372:LNP655373 LXD655372:LXL655373 MGZ655372:MHH655373 MQV655372:MRD655373 NAR655372:NAZ655373 NKN655372:NKV655373 NUJ655372:NUR655373 OEF655372:OEN655373 OOB655372:OOJ655373 OXX655372:OYF655373 PHT655372:PIB655373 PRP655372:PRX655373 QBL655372:QBT655373 QLH655372:QLP655373 QVD655372:QVL655373 REZ655372:RFH655373 ROV655372:RPD655373 RYR655372:RYZ655373 SIN655372:SIV655373 SSJ655372:SSR655373 TCF655372:TCN655373 TMB655372:TMJ655373 TVX655372:TWF655373 UFT655372:UGB655373 UPP655372:UPX655373 UZL655372:UZT655373 VJH655372:VJP655373 VTD655372:VTL655373 WCZ655372:WDH655373 WMV655372:WND655373 WWR655372:WWZ655373 AJ720908:AR720909 KF720908:KN720909 UB720908:UJ720909 ADX720908:AEF720909 ANT720908:AOB720909 AXP720908:AXX720909 BHL720908:BHT720909 BRH720908:BRP720909 CBD720908:CBL720909 CKZ720908:CLH720909 CUV720908:CVD720909 DER720908:DEZ720909 DON720908:DOV720909 DYJ720908:DYR720909 EIF720908:EIN720909 ESB720908:ESJ720909 FBX720908:FCF720909 FLT720908:FMB720909 FVP720908:FVX720909 GFL720908:GFT720909 GPH720908:GPP720909 GZD720908:GZL720909 HIZ720908:HJH720909 HSV720908:HTD720909 ICR720908:ICZ720909 IMN720908:IMV720909 IWJ720908:IWR720909 JGF720908:JGN720909 JQB720908:JQJ720909 JZX720908:KAF720909 KJT720908:KKB720909 KTP720908:KTX720909 LDL720908:LDT720909 LNH720908:LNP720909 LXD720908:LXL720909 MGZ720908:MHH720909 MQV720908:MRD720909 NAR720908:NAZ720909 NKN720908:NKV720909 NUJ720908:NUR720909 OEF720908:OEN720909 OOB720908:OOJ720909 OXX720908:OYF720909 PHT720908:PIB720909 PRP720908:PRX720909 QBL720908:QBT720909 QLH720908:QLP720909 QVD720908:QVL720909 REZ720908:RFH720909 ROV720908:RPD720909 RYR720908:RYZ720909 SIN720908:SIV720909 SSJ720908:SSR720909 TCF720908:TCN720909 TMB720908:TMJ720909 TVX720908:TWF720909 UFT720908:UGB720909 UPP720908:UPX720909 UZL720908:UZT720909 VJH720908:VJP720909 VTD720908:VTL720909 WCZ720908:WDH720909 WMV720908:WND720909 WWR720908:WWZ720909 AJ786444:AR786445 KF786444:KN786445 UB786444:UJ786445 ADX786444:AEF786445 ANT786444:AOB786445 AXP786444:AXX786445 BHL786444:BHT786445 BRH786444:BRP786445 CBD786444:CBL786445 CKZ786444:CLH786445 CUV786444:CVD786445 DER786444:DEZ786445 DON786444:DOV786445 DYJ786444:DYR786445 EIF786444:EIN786445 ESB786444:ESJ786445 FBX786444:FCF786445 FLT786444:FMB786445 FVP786444:FVX786445 GFL786444:GFT786445 GPH786444:GPP786445 GZD786444:GZL786445 HIZ786444:HJH786445 HSV786444:HTD786445 ICR786444:ICZ786445 IMN786444:IMV786445 IWJ786444:IWR786445 JGF786444:JGN786445 JQB786444:JQJ786445 JZX786444:KAF786445 KJT786444:KKB786445 KTP786444:KTX786445 LDL786444:LDT786445 LNH786444:LNP786445 LXD786444:LXL786445 MGZ786444:MHH786445 MQV786444:MRD786445 NAR786444:NAZ786445 NKN786444:NKV786445 NUJ786444:NUR786445 OEF786444:OEN786445 OOB786444:OOJ786445 OXX786444:OYF786445 PHT786444:PIB786445 PRP786444:PRX786445 QBL786444:QBT786445 QLH786444:QLP786445 QVD786444:QVL786445 REZ786444:RFH786445 ROV786444:RPD786445 RYR786444:RYZ786445 SIN786444:SIV786445 SSJ786444:SSR786445 TCF786444:TCN786445 TMB786444:TMJ786445 TVX786444:TWF786445 UFT786444:UGB786445 UPP786444:UPX786445 UZL786444:UZT786445 VJH786444:VJP786445 VTD786444:VTL786445 WCZ786444:WDH786445 WMV786444:WND786445 WWR786444:WWZ786445 AJ851980:AR851981 KF851980:KN851981 UB851980:UJ851981 ADX851980:AEF851981 ANT851980:AOB851981 AXP851980:AXX851981 BHL851980:BHT851981 BRH851980:BRP851981 CBD851980:CBL851981 CKZ851980:CLH851981 CUV851980:CVD851981 DER851980:DEZ851981 DON851980:DOV851981 DYJ851980:DYR851981 EIF851980:EIN851981 ESB851980:ESJ851981 FBX851980:FCF851981 FLT851980:FMB851981 FVP851980:FVX851981 GFL851980:GFT851981 GPH851980:GPP851981 GZD851980:GZL851981 HIZ851980:HJH851981 HSV851980:HTD851981 ICR851980:ICZ851981 IMN851980:IMV851981 IWJ851980:IWR851981 JGF851980:JGN851981 JQB851980:JQJ851981 JZX851980:KAF851981 KJT851980:KKB851981 KTP851980:KTX851981 LDL851980:LDT851981 LNH851980:LNP851981 LXD851980:LXL851981 MGZ851980:MHH851981 MQV851980:MRD851981 NAR851980:NAZ851981 NKN851980:NKV851981 NUJ851980:NUR851981 OEF851980:OEN851981 OOB851980:OOJ851981 OXX851980:OYF851981 PHT851980:PIB851981 PRP851980:PRX851981 QBL851980:QBT851981 QLH851980:QLP851981 QVD851980:QVL851981 REZ851980:RFH851981 ROV851980:RPD851981 RYR851980:RYZ851981 SIN851980:SIV851981 SSJ851980:SSR851981 TCF851980:TCN851981 TMB851980:TMJ851981 TVX851980:TWF851981 UFT851980:UGB851981 UPP851980:UPX851981 UZL851980:UZT851981 VJH851980:VJP851981 VTD851980:VTL851981 WCZ851980:WDH851981 WMV851980:WND851981 WWR851980:WWZ851981 AJ917516:AR917517 KF917516:KN917517 UB917516:UJ917517 ADX917516:AEF917517 ANT917516:AOB917517 AXP917516:AXX917517 BHL917516:BHT917517 BRH917516:BRP917517 CBD917516:CBL917517 CKZ917516:CLH917517 CUV917516:CVD917517 DER917516:DEZ917517 DON917516:DOV917517 DYJ917516:DYR917517 EIF917516:EIN917517 ESB917516:ESJ917517 FBX917516:FCF917517 FLT917516:FMB917517 FVP917516:FVX917517 GFL917516:GFT917517 GPH917516:GPP917517 GZD917516:GZL917517 HIZ917516:HJH917517 HSV917516:HTD917517 ICR917516:ICZ917517 IMN917516:IMV917517 IWJ917516:IWR917517 JGF917516:JGN917517 JQB917516:JQJ917517 JZX917516:KAF917517 KJT917516:KKB917517 KTP917516:KTX917517 LDL917516:LDT917517 LNH917516:LNP917517 LXD917516:LXL917517 MGZ917516:MHH917517 MQV917516:MRD917517 NAR917516:NAZ917517 NKN917516:NKV917517 NUJ917516:NUR917517 OEF917516:OEN917517 OOB917516:OOJ917517 OXX917516:OYF917517 PHT917516:PIB917517 PRP917516:PRX917517 QBL917516:QBT917517 QLH917516:QLP917517 QVD917516:QVL917517 REZ917516:RFH917517 ROV917516:RPD917517 RYR917516:RYZ917517 SIN917516:SIV917517 SSJ917516:SSR917517 TCF917516:TCN917517 TMB917516:TMJ917517 TVX917516:TWF917517 UFT917516:UGB917517 UPP917516:UPX917517 UZL917516:UZT917517 VJH917516:VJP917517 VTD917516:VTL917517 WCZ917516:WDH917517 WMV917516:WND917517 WWR917516:WWZ917517 AJ983052:AR983053 KF983052:KN983053 UB983052:UJ983053 ADX983052:AEF983053 ANT983052:AOB983053 AXP983052:AXX983053 BHL983052:BHT983053 BRH983052:BRP983053 CBD983052:CBL983053 CKZ983052:CLH983053 CUV983052:CVD983053 DER983052:DEZ983053 DON983052:DOV983053 DYJ983052:DYR983053 EIF983052:EIN983053 ESB983052:ESJ983053 FBX983052:FCF983053 FLT983052:FMB983053 FVP983052:FVX983053 GFL983052:GFT983053 GPH983052:GPP983053 GZD983052:GZL983053 HIZ983052:HJH983053 HSV983052:HTD983053 ICR983052:ICZ983053 IMN983052:IMV983053 IWJ983052:IWR983053 JGF983052:JGN983053 JQB983052:JQJ983053 JZX983052:KAF983053 KJT983052:KKB983053 KTP983052:KTX983053 LDL983052:LDT983053 LNH983052:LNP983053 LXD983052:LXL983053 MGZ983052:MHH983053 MQV983052:MRD983053 NAR983052:NAZ983053 NKN983052:NKV983053 NUJ983052:NUR983053 OEF983052:OEN983053 OOB983052:OOJ983053 OXX983052:OYF983053 PHT983052:PIB983053 PRP983052:PRX983053 QBL983052:QBT983053 QLH983052:QLP983053 QVD983052:QVL983053 REZ983052:RFH983053 ROV983052:RPD983053 RYR983052:RYZ983053 SIN983052:SIV983053 SSJ983052:SSR983053 TCF983052:TCN983053 TMB983052:TMJ983053 TVX983052:TWF983053 UFT983052:UGB983053 UPP983052:UPX983053 UZL983052:UZT983053 VJH983052:VJP983053 VTD983052:VTL983053 WCZ983052:WDH983053 WMV983052:WND983053 KF64:KN69 UB64:UJ69 ADX64:AEF69 ANT64:AOB69 AXP64:AXX69 BHL64:BHT69 BRH64:BRP69 CBD64:CBL69 CKZ64:CLH69 CUV64:CVD69 DER64:DEZ69 DON64:DOV69 DYJ64:DYR69 EIF64:EIN69 ESB64:ESJ69 FBX64:FCF69 FLT64:FMB69 FVP64:FVX69 GFL64:GFT69 GPH64:GPP69 GZD64:GZL69 HIZ64:HJH69 HSV64:HTD69 ICR64:ICZ69 IMN64:IMV69 IWJ64:IWR69 JGF64:JGN69 JQB64:JQJ69 JZX64:KAF69 KJT64:KKB69 KTP64:KTX69 LDL64:LDT69 LNH64:LNP69 LXD64:LXL69 MGZ64:MHH69 MQV64:MRD69 NAR64:NAZ69 NKN64:NKV69 NUJ64:NUR69 OEF64:OEN69 OOB64:OOJ69 OXX64:OYF69 PHT64:PIB69 PRP64:PRX69 QBL64:QBT69 QLH64:QLP69 QVD64:QVL69 REZ64:RFH69 ROV64:RPD69 RYR64:RYZ69 SIN64:SIV69 SSJ64:SSR69 TCF64:TCN69 TMB64:TMJ69 TVX64:TWF69 UFT64:UGB69 UPP64:UPX69 UZL64:UZT69 VJH64:VJP69 VTD64:VTL69 WCZ64:WDH69 WMV64:WND69 WWR64:WWZ69 KF98:KN101 UB98:UJ101 ADX98:AEF101 ANT98:AOB101 AXP98:AXX101 BHL98:BHT101 BRH98:BRP101 CBD98:CBL101 CKZ98:CLH101 CUV98:CVD101 DER98:DEZ101 DON98:DOV101 DYJ98:DYR101 EIF98:EIN101 ESB98:ESJ101 FBX98:FCF101 FLT98:FMB101 FVP98:FVX101 GFL98:GFT101 GPH98:GPP101 GZD98:GZL101 HIZ98:HJH101 HSV98:HTD101 ICR98:ICZ101 IMN98:IMV101 IWJ98:IWR101 JGF98:JGN101 JQB98:JQJ101 JZX98:KAF101 KJT98:KKB101 KTP98:KTX101 LDL98:LDT101 LNH98:LNP101 LXD98:LXL101 MGZ98:MHH101 MQV98:MRD101 NAR98:NAZ101 NKN98:NKV101 NUJ98:NUR101 OEF98:OEN101 OOB98:OOJ101 OXX98:OYF101 PHT98:PIB101 PRP98:PRX101 QBL98:QBT101 QLH98:QLP101 QVD98:QVL101 REZ98:RFH101 ROV98:RPD101 RYR98:RYZ101 SIN98:SIV101 SSJ98:SSR101 TCF98:TCN101 TMB98:TMJ101 TVX98:TWF101 UFT98:UGB101 UPP98:UPX101 UZL98:UZT101 VJH98:VJP101 VTD98:VTL101 WCZ98:WDH101 WMV98:WND101 WWR98:WWZ101 KF130:KN133 UB130:UJ133 ADX130:AEF133 ANT130:AOB133 AXP130:AXX133 BHL130:BHT133 BRH130:BRP133 CBD130:CBL133 CKZ130:CLH133 CUV130:CVD133 DER130:DEZ133 DON130:DOV133 DYJ130:DYR133 EIF130:EIN133 ESB130:ESJ133 FBX130:FCF133 FLT130:FMB133 FVP130:FVX133 GFL130:GFT133 GPH130:GPP133 GZD130:GZL133 HIZ130:HJH133 HSV130:HTD133 ICR130:ICZ133 IMN130:IMV133 IWJ130:IWR133 JGF130:JGN133 JQB130:JQJ133 JZX130:KAF133 KJT130:KKB133 KTP130:KTX133 LDL130:LDT133 LNH130:LNP133 LXD130:LXL133 MGZ130:MHH133 MQV130:MRD133 NAR130:NAZ133 NKN130:NKV133 NUJ130:NUR133 OEF130:OEN133 OOB130:OOJ133 OXX130:OYF133 PHT130:PIB133 PRP130:PRX133 QBL130:QBT133 QLH130:QLP133 QVD130:QVL133 REZ130:RFH133 ROV130:RPD133 RYR130:RYZ133 SIN130:SIV133 SSJ130:SSR133 TCF130:TCN133 TMB130:TMJ133 TVX130:TWF133 UFT130:UGB133 UPP130:UPX133 UZL130:UZT133 VJH130:VJP133 VTD130:VTL133 WCZ130:WDH133 WMV130:WND133 WWR130:WWZ133 KF162:KN165 UB162:UJ165 ADX162:AEF165 ANT162:AOB165 AXP162:AXX165 BHL162:BHT165 BRH162:BRP165 CBD162:CBL165 CKZ162:CLH165 CUV162:CVD165 DER162:DEZ165 DON162:DOV165 DYJ162:DYR165 EIF162:EIN165 ESB162:ESJ165 FBX162:FCF165 FLT162:FMB165 FVP162:FVX165 GFL162:GFT165 GPH162:GPP165 GZD162:GZL165 HIZ162:HJH165 HSV162:HTD165 ICR162:ICZ165 IMN162:IMV165 IWJ162:IWR165 JGF162:JGN165 JQB162:JQJ165 JZX162:KAF165 KJT162:KKB165 KTP162:KTX165 LDL162:LDT165 LNH162:LNP165 LXD162:LXL165 MGZ162:MHH165 MQV162:MRD165 NAR162:NAZ165 NKN162:NKV165 NUJ162:NUR165 OEF162:OEN165 OOB162:OOJ165 OXX162:OYF165 PHT162:PIB165 PRP162:PRX165 QBL162:QBT165 QLH162:QLP165 QVD162:QVL165 REZ162:RFH165 ROV162:RPD165 RYR162:RYZ165 SIN162:SIV165 SSJ162:SSR165 TCF162:TCN165 TMB162:TMJ165 TVX162:TWF165 UFT162:UGB165 UPP162:UPX165 UZL162:UZT165 VJH162:VJP165 VTD162:VTL165 WCZ162:WDH165 WMV162:WND165 WWR162:WWZ165 KF194:KN203 UB194:UJ203 ADX194:AEF203 ANT194:AOB203 AXP194:AXX203 BHL194:BHT203 BRH194:BRP203 CBD194:CBL203 CKZ194:CLH203 CUV194:CVD203 DER194:DEZ203 DON194:DOV203 DYJ194:DYR203 EIF194:EIN203 ESB194:ESJ203 FBX194:FCF203 FLT194:FMB203 FVP194:FVX203 GFL194:GFT203 GPH194:GPP203 GZD194:GZL203 HIZ194:HJH203 HSV194:HTD203 ICR194:ICZ203 IMN194:IMV203 IWJ194:IWR203 JGF194:JGN203 JQB194:JQJ203 JZX194:KAF203 KJT194:KKB203 KTP194:KTX203 LDL194:LDT203 LNH194:LNP203 LXD194:LXL203 MGZ194:MHH203 MQV194:MRD203 NAR194:NAZ203 NKN194:NKV203 NUJ194:NUR203 OEF194:OEN203 OOB194:OOJ203 OXX194:OYF203 PHT194:PIB203 PRP194:PRX203 QBL194:QBT203 QLH194:QLP203 QVD194:QVL203 REZ194:RFH203 ROV194:RPD203 RYR194:RYZ203 SIN194:SIV203 SSJ194:SSR203 TCF194:TCN203 TMB194:TMJ203 TVX194:TWF203 UFT194:UGB203 UPP194:UPX203 UZL194:UZT203 VJH194:VJP203 VTD194:VTL203 WCZ194:WDH203 WMV194:WND203 WWR194:WWZ203 KF232:KN235 UB232:UJ235 ADX232:AEF235 ANT232:AOB235 AXP232:AXX235 BHL232:BHT235 BRH232:BRP235 CBD232:CBL235 CKZ232:CLH235 CUV232:CVD235 DER232:DEZ235 DON232:DOV235 DYJ232:DYR235 EIF232:EIN235 ESB232:ESJ235 FBX232:FCF235 FLT232:FMB235 FVP232:FVX235 GFL232:GFT235 GPH232:GPP235 GZD232:GZL235 HIZ232:HJH235 HSV232:HTD235 ICR232:ICZ235 IMN232:IMV235 IWJ232:IWR235 JGF232:JGN235 JQB232:JQJ235 JZX232:KAF235 KJT232:KKB235 KTP232:KTX235 LDL232:LDT235 LNH232:LNP235 LXD232:LXL235 MGZ232:MHH235 MQV232:MRD235 NAR232:NAZ235 NKN232:NKV235 NUJ232:NUR235 OEF232:OEN235 OOB232:OOJ235 OXX232:OYF235 PHT232:PIB235 PRP232:PRX235 QBL232:QBT235 QLH232:QLP235 QVD232:QVL235 REZ232:RFH235 ROV232:RPD235 RYR232:RYZ235 SIN232:SIV235 SSJ232:SSR235 TCF232:TCN235 TMB232:TMJ235 TVX232:TWF235 UFT232:UGB235 UPP232:UPX235 UZL232:UZT235 VJH232:VJP235 VTD232:VTL235 WCZ232:WDH235 WMV232:WND235 WWR232:WWZ235 KF447:KN450 UB447:UJ450 ADX447:AEF450 ANT447:AOB450 AXP447:AXX450 BHL447:BHT450 BRH447:BRP450 CBD447:CBL450 CKZ447:CLH450 CUV447:CVD450 DER447:DEZ450 DON447:DOV450 DYJ447:DYR450 EIF447:EIN450 ESB447:ESJ450 FBX447:FCF450 FLT447:FMB450 FVP447:FVX450 GFL447:GFT450 GPH447:GPP450 GZD447:GZL450 HIZ447:HJH450 HSV447:HTD450 ICR447:ICZ450 IMN447:IMV450 IWJ447:IWR450 JGF447:JGN450 JQB447:JQJ450 JZX447:KAF450 KJT447:KKB450 KTP447:KTX450 LDL447:LDT450 LNH447:LNP450 LXD447:LXL450 MGZ447:MHH450 MQV447:MRD450 NAR447:NAZ450 NKN447:NKV450 NUJ447:NUR450 OEF447:OEN450 OOB447:OOJ450 OXX447:OYF450 PHT447:PIB450 PRP447:PRX450 QBL447:QBT450 QLH447:QLP450 QVD447:QVL450 REZ447:RFH450 ROV447:RPD450 RYR447:RYZ450 SIN447:SIV450 SSJ447:SSR450 TCF447:TCN450 TMB447:TMJ450 TVX447:TWF450 UFT447:UGB450 UPP447:UPX450 UZL447:UZT450 VJH447:VJP450 VTD447:VTL450 WCZ447:WDH450 WMV447:WND450 WWR447:WWZ450 KF479:KN482 UB479:UJ482 ADX479:AEF482 ANT479:AOB482 AXP479:AXX482 BHL479:BHT482 BRH479:BRP482 CBD479:CBL482 CKZ479:CLH482 CUV479:CVD482 DER479:DEZ482 DON479:DOV482 DYJ479:DYR482 EIF479:EIN482 ESB479:ESJ482 FBX479:FCF482 FLT479:FMB482 FVP479:FVX482 GFL479:GFT482 GPH479:GPP482 GZD479:GZL482 HIZ479:HJH482 HSV479:HTD482 ICR479:ICZ482 IMN479:IMV482 IWJ479:IWR482 JGF479:JGN482 JQB479:JQJ482 JZX479:KAF482 KJT479:KKB482 KTP479:KTX482 LDL479:LDT482 LNH479:LNP482 LXD479:LXL482 MGZ479:MHH482 MQV479:MRD482 NAR479:NAZ482 NKN479:NKV482 NUJ479:NUR482 OEF479:OEN482 OOB479:OOJ482 OXX479:OYF482 PHT479:PIB482 PRP479:PRX482 QBL479:QBT482 QLH479:QLP482 QVD479:QVL482 REZ479:RFH482 ROV479:RPD482 RYR479:RYZ482 SIN479:SIV482 SSJ479:SSR482 TCF479:TCN482 TMB479:TMJ482 TVX479:TWF482 UFT479:UGB482 UPP479:UPX482 UZL479:UZT482 VJH479:VJP482 VTD479:VTL482 WCZ479:WDH482 WMV479:WND482 WWR479:WWZ482 KF347:KN350 UB347:UJ350 ADX347:AEF350 ANT347:AOB350 AXP347:AXX350 BHL347:BHT350 BRH347:BRP350 CBD347:CBL350 CKZ347:CLH350 CUV347:CVD350 DER347:DEZ350 DON347:DOV350 DYJ347:DYR350 EIF347:EIN350 ESB347:ESJ350 FBX347:FCF350 FLT347:FMB350 FVP347:FVX350 GFL347:GFT350 GPH347:GPP350 GZD347:GZL350 HIZ347:HJH350 HSV347:HTD350 ICR347:ICZ350 IMN347:IMV350 IWJ347:IWR350 JGF347:JGN350 JQB347:JQJ350 JZX347:KAF350 KJT347:KKB350 KTP347:KTX350 LDL347:LDT350 LNH347:LNP350 LXD347:LXL350 MGZ347:MHH350 MQV347:MRD350 NAR347:NAZ350 NKN347:NKV350 NUJ347:NUR350 OEF347:OEN350 OOB347:OOJ350 OXX347:OYF350 PHT347:PIB350 PRP347:PRX350 QBL347:QBT350 QLH347:QLP350 QVD347:QVL350 REZ347:RFH350 ROV347:RPD350 RYR347:RYZ350 SIN347:SIV350 SSJ347:SSR350 TCF347:TCN350 TMB347:TMJ350 TVX347:TWF350 UFT347:UGB350 UPP347:UPX350 UZL347:UZT350 VJH347:VJP350 VTD347:VTL350 WCZ347:WDH350 WMV347:WND350 WWR347:WWZ350 KF543:KN546 UB543:UJ546 ADX543:AEF546 ANT543:AOB546 AXP543:AXX546 BHL543:BHT546 BRH543:BRP546 CBD543:CBL546 CKZ543:CLH546 CUV543:CVD546 DER543:DEZ546 DON543:DOV546 DYJ543:DYR546 EIF543:EIN546 ESB543:ESJ546 FBX543:FCF546 FLT543:FMB546 FVP543:FVX546 GFL543:GFT546 GPH543:GPP546 GZD543:GZL546 HIZ543:HJH546 HSV543:HTD546 ICR543:ICZ546 IMN543:IMV546 IWJ543:IWR546 JGF543:JGN546 JQB543:JQJ546 JZX543:KAF546 KJT543:KKB546 KTP543:KTX546 LDL543:LDT546 LNH543:LNP546 LXD543:LXL546 MGZ543:MHH546 MQV543:MRD546 NAR543:NAZ546 NKN543:NKV546 NUJ543:NUR546 OEF543:OEN546 OOB543:OOJ546 OXX543:OYF546 PHT543:PIB546 PRP543:PRX546 QBL543:QBT546 QLH543:QLP546 QVD543:QVL546 REZ543:RFH546 ROV543:RPD546 RYR543:RYZ546 SIN543:SIV546 SSJ543:SSR546 TCF543:TCN546 TMB543:TMJ546 TVX543:TWF546 UFT543:UGB546 UPP543:UPX546 UZL543:UZT546 VJH543:VJP546 VTD543:VTL546 WCZ543:WDH546 WMV543:WND546 WWR543:WWZ546 KF511:KN514 UB511:UJ514 ADX511:AEF514 ANT511:AOB514 AXP511:AXX514 BHL511:BHT514 BRH511:BRP514 CBD511:CBL514 CKZ511:CLH514 CUV511:CVD514 DER511:DEZ514 DON511:DOV514 DYJ511:DYR514 EIF511:EIN514 ESB511:ESJ514 FBX511:FCF514 FLT511:FMB514 FVP511:FVX514 GFL511:GFT514 GPH511:GPP514 GZD511:GZL514 HIZ511:HJH514 HSV511:HTD514 ICR511:ICZ514 IMN511:IMV514 IWJ511:IWR514 JGF511:JGN514 JQB511:JQJ514 JZX511:KAF514 KJT511:KKB514 KTP511:KTX514 LDL511:LDT514 LNH511:LNP514 LXD511:LXL514 MGZ511:MHH514 MQV511:MRD514 NAR511:NAZ514 NKN511:NKV514 NUJ511:NUR514 OEF511:OEN514 OOB511:OOJ514 OXX511:OYF514 PHT511:PIB514 PRP511:PRX514 QBL511:QBT514 QLH511:QLP514 QVD511:QVL514 REZ511:RFH514 ROV511:RPD514 RYR511:RYZ514 SIN511:SIV514 SSJ511:SSR514 TCF511:TCN514 TMB511:TMJ514 TVX511:TWF514 UFT511:UGB514 UPP511:UPX514 UZL511:UZT514 VJH511:VJP514 VTD511:VTL514 WCZ511:WDH514 WMV511:WND514 WWR511:WWZ514 KF609:KN612 UB609:UJ612 ADX609:AEF612 ANT609:AOB612 AXP609:AXX612 BHL609:BHT612 BRH609:BRP612 CBD609:CBL612 CKZ609:CLH612 CUV609:CVD612 DER609:DEZ612 DON609:DOV612 DYJ609:DYR612 EIF609:EIN612 ESB609:ESJ612 FBX609:FCF612 FLT609:FMB612 FVP609:FVX612 GFL609:GFT612 GPH609:GPP612 GZD609:GZL612 HIZ609:HJH612 HSV609:HTD612 ICR609:ICZ612 IMN609:IMV612 IWJ609:IWR612 JGF609:JGN612 JQB609:JQJ612 JZX609:KAF612 KJT609:KKB612 KTP609:KTX612 LDL609:LDT612 LNH609:LNP612 LXD609:LXL612 MGZ609:MHH612 MQV609:MRD612 NAR609:NAZ612 NKN609:NKV612 NUJ609:NUR612 OEF609:OEN612 OOB609:OOJ612 OXX609:OYF612 PHT609:PIB612 PRP609:PRX612 QBL609:QBT612 QLH609:QLP612 QVD609:QVL612 REZ609:RFH612 ROV609:RPD612 RYR609:RYZ612 SIN609:SIV612 SSJ609:SSR612 TCF609:TCN612 TMB609:TMJ612 TVX609:TWF612 UFT609:UGB612 UPP609:UPX612 UZL609:UZT612 VJH609:VJP612 VTD609:VTL612 WCZ609:WDH612 WMV609:WND612 WWR609:WWZ612 WWR415:WWZ418 WMV415:WND418 WCZ415:WDH418 VTD415:VTL418 VJH415:VJP418 UZL415:UZT418 UPP415:UPX418 UFT415:UGB418 TVX415:TWF418 TMB415:TMJ418 TCF415:TCN418 SSJ415:SSR418 SIN415:SIV418 RYR415:RYZ418 ROV415:RPD418 REZ415:RFH418 QVD415:QVL418 QLH415:QLP418 QBL415:QBT418 PRP415:PRX418 PHT415:PIB418 OXX415:OYF418 OOB415:OOJ418 OEF415:OEN418 NUJ415:NUR418 NKN415:NKV418 NAR415:NAZ418 MQV415:MRD418 MGZ415:MHH418 LXD415:LXL418 LNH415:LNP418 LDL415:LDT418 KTP415:KTX418 KJT415:KKB418 JZX415:KAF418 JQB415:JQJ418 JGF415:JGN418 IWJ415:IWR418 IMN415:IMV418 ICR415:ICZ418 HSV415:HTD418 HIZ415:HJH418 GZD415:GZL418 GPH415:GPP418 GFL415:GFT418 FVP415:FVX418 FLT415:FMB418 FBX415:FCF418 ESB415:ESJ418 EIF415:EIN418 DYJ415:DYR418 DON415:DOV418 DER415:DEZ418 CUV415:CVD418 CKZ415:CLH418 CBD415:CBL418 BRH415:BRP418 BHL415:BHT418 AXP415:AXX418 ANT415:AOB418 ADX415:AEF418 UB415:UJ418 KF415:KN418 WWR310:WWZ318 WMV310:WND318 WCZ310:WDH318 VTD310:VTL318 VJH310:VJP318 UZL310:UZT318 UPP310:UPX318 UFT310:UGB318 TVX310:TWF318 TMB310:TMJ318 TCF310:TCN318 SSJ310:SSR318 SIN310:SIV318 RYR310:RYZ318 ROV310:RPD318 REZ310:RFH318 QVD310:QVL318 QLH310:QLP318 QBL310:QBT318 PRP310:PRX318 PHT310:PIB318 OXX310:OYF318 OOB310:OOJ318 OEF310:OEN318 NUJ310:NUR318 NKN310:NKV318 NAR310:NAZ318 MQV310:MRD318 MGZ310:MHH318 LXD310:LXL318 LNH310:LNP318 LDL310:LDT318 KTP310:KTX318 KJT310:KKB318 JZX310:KAF318 JQB310:JQJ318 JGF310:JGN318 IWJ310:IWR318 IMN310:IMV318 ICR310:ICZ318 HSV310:HTD318 HIZ310:HJH318 GZD310:GZL318 GPH310:GPP318 GFL310:GFT318 FVP310:FVX318 FLT310:FMB318 FBX310:FCF318 ESB310:ESJ318 EIF310:EIN318 DYJ310:DYR318 DON310:DOV318 DER310:DEZ318 CUV310:CVD318 CKZ310:CLH318 CBD310:CBL318 BRH310:BRP318 BHL310:BHT318 AXP310:AXX318 ANT310:AOB318 ADX310:AEF318 UB310:UJ318 KF310:KN318 KF380:KN385 UB380:UJ385 ADX380:AEF385 ANT380:AOB385 AXP380:AXX385 BHL380:BHT385 BRH380:BRP385 CBD380:CBL385 CKZ380:CLH385 CUV380:CVD385 DER380:DEZ385 DON380:DOV385 DYJ380:DYR385 EIF380:EIN385 ESB380:ESJ385 FBX380:FCF385 FLT380:FMB385 FVP380:FVX385 GFL380:GFT385 GPH380:GPP385 GZD380:GZL385 HIZ380:HJH385 HSV380:HTD385 ICR380:ICZ385 IMN380:IMV385 IWJ380:IWR385 JGF380:JGN385 JQB380:JQJ385 JZX380:KAF385 KJT380:KKB385 KTP380:KTX385 LDL380:LDT385 LNH380:LNP385 LXD380:LXL385 MGZ380:MHH385 MQV380:MRD385 NAR380:NAZ385 NKN380:NKV385 NUJ380:NUR385 OEF380:OEN385 OOB380:OOJ385 OXX380:OYF385 PHT380:PIB385 PRP380:PRX385 QBL380:QBT385 QLH380:QLP385 QVD380:QVL385 REZ380:RFH385 ROV380:RPD385 RYR380:RYZ385 SIN380:SIV385 SSJ380:SSR385 TCF380:TCN385 TMB380:TMJ385 TVX380:TWF385 UFT380:UGB385 UPP380:UPX385 UZL380:UZT385 VJH380:VJP385 VTD380:VTL385 WCZ380:WDH385 WMV380:WND385 WWR380:WWZ385 WWR264:WWZ275 WMV264:WND275 WCZ264:WDH275 VTD264:VTL275 VJH264:VJP275 UZL264:UZT275 UPP264:UPX275 UFT264:UGB275 TVX264:TWF275 TMB264:TMJ275 TCF264:TCN275 SSJ264:SSR275 SIN264:SIV275 RYR264:RYZ275 ROV264:RPD275 REZ264:RFH275 QVD264:QVL275 QLH264:QLP275 QBL264:QBT275 PRP264:PRX275 PHT264:PIB275 OXX264:OYF275 OOB264:OOJ275 OEF264:OEN275 NUJ264:NUR275 NKN264:NKV275 NAR264:NAZ275 MQV264:MRD275 MGZ264:MHH275 LXD264:LXL275 LNH264:LNP275 LDL264:LDT275 KTP264:KTX275 KJT264:KKB275 JZX264:KAF275 JQB264:JQJ275 JGF264:JGN275 IWJ264:IWR275 IMN264:IMV275 ICR264:ICZ275 HSV264:HTD275 HIZ264:HJH275 GZD264:GZL275 GPH264:GPP275 GFL264:GFT275 FVP264:FVX275 FLT264:FMB275 FBX264:FCF275 ESB264:ESJ275 EIF264:EIN275 DYJ264:DYR275 DON264:DOV275 DER264:DEZ275 CUV264:CVD275 CKZ264:CLH275 CBD264:CBL275 BRH264:BRP275 BHL264:BHT275 AXP264:AXX275 ANT264:AOB275 ADX264:AEF275 UB264:UJ275 KF264:KN275 WWR575:WWZ580 WMV575:WND580 WCZ575:WDH580 VTD575:VTL580 VJH575:VJP580 UZL575:UZT580 UPP575:UPX580 UFT575:UGB580 TVX575:TWF580 TMB575:TMJ580 TCF575:TCN580 SSJ575:SSR580 SIN575:SIV580 RYR575:RYZ580 ROV575:RPD580 REZ575:RFH580 QVD575:QVL580 QLH575:QLP580 QBL575:QBT580 PRP575:PRX580 PHT575:PIB580 OXX575:OYF580 OOB575:OOJ580 OEF575:OEN580 NUJ575:NUR580 NKN575:NKV580 NAR575:NAZ580 MQV575:MRD580 MGZ575:MHH580 LXD575:LXL580 LNH575:LNP580 LDL575:LDT580 KTP575:KTX580 KJT575:KKB580 JZX575:KAF580 JQB575:JQJ580 JGF575:JGN580 IWJ575:IWR580 IMN575:IMV580 ICR575:ICZ580 HSV575:HTD580 HIZ575:HJH580 GZD575:GZL580 GPH575:GPP580 GFL575:GFT580 FVP575:FVX580 FLT575:FMB580 FBX575:FCF580 ESB575:ESJ580 EIF575:EIN580 DYJ575:DYR580 DON575:DOV580 DER575:DEZ580 CUV575:CVD580 CKZ575:CLH580 CBD575:CBL580 BRH575:BRP580 BHL575:BHT580 AXP575:AXX580 ANT575:AOB580 ADX575:AEF580 UB575:UJ580 KF575:KN580" xr:uid="{90CF0BEC-CC49-46D7-A433-4579462F72D0}">
      <formula1>"5年度算定,5年度予算案,5年度予算"</formula1>
    </dataValidation>
  </dataValidations>
  <pageMargins left="0.62992125984251968" right="0.59055118110236227" top="0.74803149606299213" bottom="0.74803149606299213" header="0.31496062992125984" footer="0.31496062992125984"/>
  <pageSetup paperSize="9" fitToHeight="0" orientation="portrait" r:id="rId1"/>
  <rowBreaks count="24" manualBreakCount="24">
    <brk id="36" max="16383" man="1"/>
    <brk id="70" max="16383" man="1"/>
    <brk id="102" max="16383" man="1"/>
    <brk id="134" max="16383" man="1"/>
    <brk id="166" max="16383" man="1"/>
    <brk id="204" max="16383" man="1"/>
    <brk id="236" max="50" man="1"/>
    <brk id="276" max="50" man="1"/>
    <brk id="319" max="50" man="1"/>
    <brk id="351" max="50" man="1"/>
    <brk id="386" max="50" man="1"/>
    <brk id="419" max="16383" man="1"/>
    <brk id="451" max="16383" man="1"/>
    <brk id="386" max="16383" man="1"/>
    <brk id="276" max="16383" man="1"/>
    <brk id="236" max="16383" man="1"/>
    <brk id="319" max="16383" man="1"/>
    <brk id="351" max="16383" man="1"/>
    <brk id="483" max="50" man="1"/>
    <brk id="515" max="16383" man="1"/>
    <brk id="483" max="16383" man="1"/>
    <brk id="547" max="16383" man="1"/>
    <brk id="581" max="16383" man="1"/>
    <brk id="6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予算事業一覧 </vt:lpstr>
      <vt:lpstr>事業概要説明資料</vt:lpstr>
      <vt:lpstr>事業概要説明資料!N_00a3ed6f4772ca90c29d42df016d4373</vt:lpstr>
      <vt:lpstr>事業概要説明資料!N_01e8a12f47b2ca90c29d42df016d4367</vt:lpstr>
      <vt:lpstr>事業概要説明資料!N_238b21e347f2ca90c29d42df016d43c6</vt:lpstr>
      <vt:lpstr>事業概要説明資料!N_2fcfd9e34772ca90c29d42df016d4306</vt:lpstr>
      <vt:lpstr>事業概要説明資料!N_3b7d156f4732ca90c29d42df016d43c2</vt:lpstr>
      <vt:lpstr>事業概要説明資料!N_69e7a56b47b2ca90c29d42df016d43f9</vt:lpstr>
      <vt:lpstr>事業概要説明資料!N_760f59634772ca90c29d42df016d4384</vt:lpstr>
      <vt:lpstr>事業概要説明資料!N_78cc95eb4732ca90c29d42df016d4379</vt:lpstr>
      <vt:lpstr>事業概要説明資料!N_78dedd234772ca90c29d42df016d43c9</vt:lpstr>
      <vt:lpstr>事業概要説明資料!N_843261ab4772ca90c29d42df016d4396</vt:lpstr>
      <vt:lpstr>事業概要説明資料!N_91936d6f4772ca90c29d42df016d43b1</vt:lpstr>
      <vt:lpstr>事業概要説明資料!N_bd44e9ef4772ca90c29d42df016d4377</vt:lpstr>
      <vt:lpstr>事業概要説明資料!N_bd44e9ef4772ca90c29d42df016d4386</vt:lpstr>
      <vt:lpstr>事業概要説明資料!N_d4aaa92347f2ca90c29d42df016d43ee</vt:lpstr>
      <vt:lpstr>事業概要説明資料!N_d4eaa56347f2ca90c29d42df016d432c</vt:lpstr>
      <vt:lpstr>事業概要説明資料!N_e7b7616b47b2ca90c29d42df016d4334</vt:lpstr>
      <vt:lpstr>事業概要説明資料!N_e9a565e347b2ca90c29d42df016d4381</vt:lpstr>
      <vt:lpstr>事業概要説明資料!N_ff2261ab4772ca90c29d42df016d4340</vt:lpstr>
      <vt:lpstr>事業概要説明資料!Print_Area</vt:lpstr>
      <vt:lpstr>'予算事業一覧 '!Print_Area</vt:lpstr>
      <vt:lpstr>'予算事業一覧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2025-02-12T02:05:40Z</dcterms:modified>
</cp:coreProperties>
</file>