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F2D7718B-AB1B-4F56-9410-21CBA5D11742}" xr6:coauthVersionLast="47" xr6:coauthVersionMax="47" xr10:uidLastSave="{00000000-0000-0000-0000-000000000000}"/>
  <bookViews>
    <workbookView xWindow="9690" yWindow="300" windowWidth="10530" windowHeight="10500" tabRatio="714" xr2:uid="{00000000-000D-0000-FFFF-FFFF00000000}"/>
  </bookViews>
  <sheets>
    <sheet name="委託料支出一覧" sheetId="3" r:id="rId1"/>
  </sheets>
  <definedNames>
    <definedName name="_xlnm._FilterDatabase" localSheetId="0" hidden="1">委託料支出一覧!$A$4:$F$158</definedName>
    <definedName name="AAA" localSheetId="0">#REF!</definedName>
    <definedName name="AAA">#REF!</definedName>
    <definedName name="BBB">#REF!</definedName>
    <definedName name="_xlnm.Criteria" localSheetId="0">#REF!</definedName>
    <definedName name="_xlnm.Criteria">#REF!</definedName>
    <definedName name="DATA" localSheetId="0">#REF!</definedName>
    <definedName name="DATA">#REF!</definedName>
    <definedName name="EIA" localSheetId="0">#REF!</definedName>
    <definedName name="EIA">#REF!</definedName>
    <definedName name="link" localSheetId="0">#REF!</definedName>
    <definedName name="link">#REF!</definedName>
    <definedName name="Link2">#REF!</definedName>
    <definedName name="Nｺｰﾄﾞ" localSheetId="0">#REF!</definedName>
    <definedName name="Nｺｰﾄﾞ">#REF!</definedName>
    <definedName name="PG単金">#REF!</definedName>
    <definedName name="_xlnm.Print_Area" localSheetId="0">委託料支出一覧!$A$1:$F$159</definedName>
    <definedName name="_xlnm.Print_Area">#REF!</definedName>
    <definedName name="_xlnm.Print_Titles" localSheetId="0">委託料支出一覧!$4:$4</definedName>
    <definedName name="PRINT2" localSheetId="0">#REF!</definedName>
    <definedName name="PRINT2">#REF!</definedName>
    <definedName name="S_Input01" localSheetId="0">#REF!</definedName>
    <definedName name="S_Input01">#REF!</definedName>
    <definedName name="S_Input02" localSheetId="0">#REF!</definedName>
    <definedName name="S_Input02">#REF!</definedName>
    <definedName name="S_Input03" localSheetId="0">#REF!,#REF!,#REF!</definedName>
    <definedName name="S_Input03">#REF!,#REF!,#REF!</definedName>
    <definedName name="S_Input04" localSheetId="0">#REF!</definedName>
    <definedName name="S_Input04">#REF!</definedName>
    <definedName name="SE単金">#REF!</definedName>
    <definedName name="TS単金">#REF!</definedName>
    <definedName name="UPS" localSheetId="0">#REF!</definedName>
    <definedName name="UPS">#REF!</definedName>
    <definedName name="VA" localSheetId="0">#REF!</definedName>
    <definedName name="VA">#REF!</definedName>
    <definedName name="VBCONTROL_1_10100_" localSheetId="0">#REF!</definedName>
    <definedName name="VBCONTROL_1_10100_">#REF!</definedName>
    <definedName name="Z_00544855_B438_4F4F_8CC0_C288BE3D6F99_.wvu.FilterData" localSheetId="0" hidden="1">委託料支出一覧!$A$4:$F$27</definedName>
    <definedName name="Z_01861984_F6CF_4772_AA0A_2B6157221AC2_.wvu.FilterData" localSheetId="0" hidden="1">委託料支出一覧!$A$4:$F$27</definedName>
    <definedName name="Z_05D8E8D0_8AEC_4296_897D_974A15178679_.wvu.FilterData" localSheetId="0" hidden="1">委託料支出一覧!$A$4:$F$27</definedName>
    <definedName name="Z_125D2721_B6FD_4173_B763_82747310422D_.wvu.FilterData" localSheetId="0" hidden="1">委託料支出一覧!$A$4:$F$27</definedName>
    <definedName name="Z_1734C9BF_4633_42E5_A258_E83D5FC85BDD_.wvu.FilterData" localSheetId="0" hidden="1">委託料支出一覧!$A$4:$F$27</definedName>
    <definedName name="Z_187D8BF3_A4AE_40CC_BE80_EB80E6A79908_.wvu.PrintArea" localSheetId="0" hidden="1">委託料支出一覧!#REF!</definedName>
    <definedName name="Z_187D8BF3_A4AE_40CC_BE80_EB80E6A79908_.wvu.PrintTitles" localSheetId="0" hidden="1">委託料支出一覧!#REF!</definedName>
    <definedName name="Z_1EEE5B19_999F_42D8_BBDA_DD044F22B05A_.wvu.FilterData" localSheetId="0" hidden="1">委託料支出一覧!$A$4:$F$27</definedName>
    <definedName name="Z_20B03370_A9A7_47AC_A0DB_85C2011EA70A_.wvu.FilterData" localSheetId="0" hidden="1">委託料支出一覧!$A$4:$F$27</definedName>
    <definedName name="Z_21FC65F8_9914_4585_90AF_A00EE3463597_.wvu.FilterData" localSheetId="0" hidden="1">委託料支出一覧!$A$4:$F$27</definedName>
    <definedName name="Z_261563C4_10C5_41C2_AA69_0888E524912C_.wvu.FilterData" localSheetId="0" hidden="1">委託料支出一覧!$A$4:$F$27</definedName>
    <definedName name="Z_26F4FA0C_26D1_4602_B44C_88A47227D214_.wvu.FilterData" localSheetId="0" hidden="1">委託料支出一覧!$A$4:$F$27</definedName>
    <definedName name="Z_28B209F1_AE89_44BB_86F2_9295B14D2182_.wvu.FilterData" localSheetId="0" hidden="1">委託料支出一覧!#REF!</definedName>
    <definedName name="Z_28B209F1_AE89_44BB_86F2_9295B14D2182_.wvu.PrintArea" localSheetId="0" hidden="1">委託料支出一覧!#REF!</definedName>
    <definedName name="Z_28B209F1_AE89_44BB_86F2_9295B14D2182_.wvu.PrintTitles" localSheetId="0" hidden="1">委託料支出一覧!#REF!</definedName>
    <definedName name="Z_2B823809_F92F_496E_B7C5_F6872DB852DC_.wvu.FilterData" localSheetId="0" hidden="1">委託料支出一覧!$A$4:$F$27</definedName>
    <definedName name="Z_2EE00EDD_A664_4A32_9029_1A8662176B52_.wvu.FilterData" localSheetId="0" hidden="1">委託料支出一覧!$A$4:$F$27</definedName>
    <definedName name="Z_323C7CA6_5B75_4FC7_8BF5_6960759E522F_.wvu.FilterData" localSheetId="0" hidden="1">委託料支出一覧!$A$4:$F$27</definedName>
    <definedName name="Z_32E8BB21_264F_4FA1_ACD6_2B2A4CC6599F_.wvu.FilterData" localSheetId="0" hidden="1">委託料支出一覧!$A$4:$F$27</definedName>
    <definedName name="Z_366193B7_515F_4E8E_B6B3_3C10204FFEB4_.wvu.FilterData" localSheetId="0" hidden="1">委託料支出一覧!$A$4:$F$27</definedName>
    <definedName name="Z_385E92BA_AD50_4500_A3BD_5486BE402A68_.wvu.PrintArea" localSheetId="0" hidden="1">委託料支出一覧!#REF!</definedName>
    <definedName name="Z_385E92BA_AD50_4500_A3BD_5486BE402A68_.wvu.PrintTitles" localSheetId="0" hidden="1">委託料支出一覧!#REF!</definedName>
    <definedName name="Z_3C0C6915_7033_4C5E_AC6D_4A97856783AB_.wvu.FilterData" localSheetId="0" hidden="1">委託料支出一覧!$A$4:$F$27</definedName>
    <definedName name="Z_3F902C3D_246B_4DFD_BED0_7FBC950FBA84_.wvu.FilterData" localSheetId="0" hidden="1">委託料支出一覧!$A$4:$F$27</definedName>
    <definedName name="Z_40DAD9D8_61FD_4CCB_B706_392B4374B042_.wvu.FilterData" localSheetId="0" hidden="1">委託料支出一覧!#REF!</definedName>
    <definedName name="Z_40DAD9D8_61FD_4CCB_B706_392B4374B042_.wvu.PrintArea" localSheetId="0" hidden="1">委託料支出一覧!#REF!</definedName>
    <definedName name="Z_40DAD9D8_61FD_4CCB_B706_392B4374B042_.wvu.PrintTitles" localSheetId="0" hidden="1">委託料支出一覧!#REF!</definedName>
    <definedName name="Z_439977E0_A23E_4687_B22E_6CC6ED9A786E_.wvu.FilterData" localSheetId="0" hidden="1">委託料支出一覧!$A$4:$F$27</definedName>
    <definedName name="Z_45EA684E_0DBC_42CF_9801_5ACCADE6B1C5_.wvu.FilterData" localSheetId="0" hidden="1">委託料支出一覧!$A$4:$F$27</definedName>
    <definedName name="Z_475A1739_6786_4CD7_B022_F4CCFD570429_.wvu.FilterData" localSheetId="0" hidden="1">委託料支出一覧!$A$4:$F$27</definedName>
    <definedName name="Z_4AFA3E2C_4405_4B44_A9E8_DB64B4860EB1_.wvu.FilterData" localSheetId="0" hidden="1">委託料支出一覧!$A$4:$F$27</definedName>
    <definedName name="Z_4C8949B6_9C26_492B_959F_0779BC4BBEAA_.wvu.FilterData" localSheetId="0" hidden="1">委託料支出一覧!$A$4:$F$27</definedName>
    <definedName name="Z_4CF4D751_28E3_4B4C_BAA9_58C0269BAAF6_.wvu.FilterData" localSheetId="0" hidden="1">委託料支出一覧!$A$4:$F$27</definedName>
    <definedName name="Z_5128EF7F_156A_4EB1_9EA1_B4C8844A7633_.wvu.FilterData" localSheetId="0" hidden="1">委託料支出一覧!$A$4:$F$27</definedName>
    <definedName name="Z_5550DBBC_4815_4DAB_937F_7C62DA5F1144_.wvu.FilterData" localSheetId="0" hidden="1">委託料支出一覧!$A$4:$F$27</definedName>
    <definedName name="Z_56E27382_3FA3_4BA1_90FC_C27ACB491421_.wvu.FilterData" localSheetId="0" hidden="1">委託料支出一覧!$A$4:$F$27</definedName>
    <definedName name="Z_619A491E_ABD2_46A4_968E_A89999FA1DFD_.wvu.FilterData" localSheetId="0" hidden="1">委託料支出一覧!$A$4:$F$27</definedName>
    <definedName name="Z_6493F7BA_CCC8_44B0_AD30_AFA1A2BD0947_.wvu.FilterData" localSheetId="0" hidden="1">委託料支出一覧!$A$4:$F$27</definedName>
    <definedName name="Z_6926EB01_B5C3_4972_A68F_E30052702C5C_.wvu.FilterData" localSheetId="0" hidden="1">委託料支出一覧!$A$4:$F$27</definedName>
    <definedName name="Z_6A911F75_FCD5_4F5C_9F77_401D41C7CA2F_.wvu.FilterData" localSheetId="0" hidden="1">委託料支出一覧!$A$4:$F$27</definedName>
    <definedName name="Z_774CE9F3_B276_4E89_8142_59042DE66CD1_.wvu.FilterData" localSheetId="0" hidden="1">委託料支出一覧!$A$4:$F$27</definedName>
    <definedName name="Z_7A9DD16E_F903_4863_B829_4796CE894ED0_.wvu.FilterData" localSheetId="0" hidden="1">委託料支出一覧!$A$4:$F$27</definedName>
    <definedName name="Z_8E098FB6_79F5_4218_8CFD_D5C4145EF04C_.wvu.FilterData" localSheetId="0" hidden="1">委託料支出一覧!$A$4:$F$27</definedName>
    <definedName name="Z_958DC23D_65D9_45EB_BCE2_23C1F33BF0E3_.wvu.FilterData" localSheetId="0" hidden="1">委託料支出一覧!$A$4:$F$27</definedName>
    <definedName name="Z_973EE690_0B31_4D59_B7AB_FA497BA3F53C_.wvu.FilterData" localSheetId="0" hidden="1">委託料支出一覧!$A$4:$F$27</definedName>
    <definedName name="Z_977235F8_48D3_4499_A0D1_031044790F81_.wvu.FilterData" localSheetId="0" hidden="1">委託料支出一覧!$A$4:$F$27</definedName>
    <definedName name="Z_99685710_72AE_4B5D_8870_53975EB781F5_.wvu.FilterData" localSheetId="0" hidden="1">委託料支出一覧!$A$4:$F$27</definedName>
    <definedName name="Z_9DBC28CF_F252_4212_B07E_05ADE2A691D3_.wvu.FilterData" localSheetId="0" hidden="1">委託料支出一覧!$A$4:$F$27</definedName>
    <definedName name="Z_A11322EF_73F6_40DE_B0AC_6E42B3D76055_.wvu.FilterData" localSheetId="0" hidden="1">委託料支出一覧!$A$4:$F$27</definedName>
    <definedName name="Z_A11E4C00_0394_4CE6_B73E_221C7BA742F6_.wvu.FilterData" localSheetId="0" hidden="1">委託料支出一覧!$A$4:$F$27</definedName>
    <definedName name="Z_A1F478E3_F435_447F_B2CC_6E9C174DA928_.wvu.FilterData" localSheetId="0" hidden="1">委託料支出一覧!$A$4:$F$27</definedName>
    <definedName name="Z_A9D9F9A2_8D17_49DD_8D26_46C6111266AC_.wvu.FilterData" localSheetId="0" hidden="1">委託料支出一覧!#REF!</definedName>
    <definedName name="Z_A9D9F9A2_8D17_49DD_8D26_46C6111266AC_.wvu.PrintArea" localSheetId="0" hidden="1">委託料支出一覧!#REF!</definedName>
    <definedName name="Z_A9D9F9A2_8D17_49DD_8D26_46C6111266AC_.wvu.PrintTitles" localSheetId="0" hidden="1">委託料支出一覧!#REF!</definedName>
    <definedName name="Z_A9ED7AA7_DAC5_4E20_B6ED_21A1B384A916_.wvu.FilterData" localSheetId="0" hidden="1">委託料支出一覧!$A$4:$F$27</definedName>
    <definedName name="Z_AAB712E3_C5D9_4902_A117_C12BE7FDD63D_.wvu.FilterData" localSheetId="0" hidden="1">委託料支出一覧!$A$4:$F$27</definedName>
    <definedName name="Z_AC924E32_4F5F_41AD_8889_A0469107E927_.wvu.FilterData" localSheetId="0" hidden="1">委託料支出一覧!$A$4:$F$27</definedName>
    <definedName name="Z_AD51D3A2_A23B_4D02_92C2_113F69CB176E_.wvu.FilterData" localSheetId="0" hidden="1">委託料支出一覧!$A$4:$F$27</definedName>
    <definedName name="Z_AFEB9B81_C902_4151_A96F_74FCF405D0C7_.wvu.FilterData" localSheetId="0" hidden="1">委託料支出一覧!$A$4:$F$27</definedName>
    <definedName name="Z_B47A04AA_FBBF_4ADA_AD65_5912F0410B3F_.wvu.FilterData" localSheetId="0" hidden="1">委託料支出一覧!$A$4:$F$27</definedName>
    <definedName name="Z_B503762D_2683_4889_91D1_277AA3465232_.wvu.FilterData" localSheetId="0" hidden="1">委託料支出一覧!$A$4:$F$27</definedName>
    <definedName name="Z_B63AB35D_2734_41D8_AD39_37CEDCB6A450_.wvu.FilterData" localSheetId="0" hidden="1">委託料支出一覧!$A$4:$F$27</definedName>
    <definedName name="Z_B7AD6FA8_2E6F_467A_8B52_8DFFF6709E3D_.wvu.FilterData" localSheetId="0" hidden="1">委託料支出一覧!$A$4:$F$27</definedName>
    <definedName name="Z_B840A286_FFCA_40A6_95BA_A4DE2CB336D2_.wvu.FilterData" localSheetId="0" hidden="1">委託料支出一覧!$A$4:$F$27</definedName>
    <definedName name="Z_B8C86F7B_41C1_488F_9456_72016DBEF174_.wvu.FilterData" localSheetId="0" hidden="1">委託料支出一覧!$A$4:$F$27</definedName>
    <definedName name="Z_C4E29B43_824C_4688_8110_836DEB9AB50D_.wvu.FilterData" localSheetId="0" hidden="1">委託料支出一覧!$A$4:$F$27</definedName>
    <definedName name="Z_CA06432B_2E2B_4D66_ADB9_5BD4D2910E24_.wvu.FilterData" localSheetId="0" hidden="1">委託料支出一覧!$A$4:$F$27</definedName>
    <definedName name="Z_CC1D9902_3864_460A_ABFA_C7483E29000C_.wvu.FilterData" localSheetId="0" hidden="1">委託料支出一覧!$A$4:$F$27</definedName>
    <definedName name="Z_CE11686E_76FD_46AE_AE20_58B11C27BBEB_.wvu.FilterData" localSheetId="0" hidden="1">委託料支出一覧!$A$4:$F$27</definedName>
    <definedName name="Z_D7FA1AA0_8E2E_4FB7_B53D_398A08064C34_.wvu.FilterData" localSheetId="0" hidden="1">委託料支出一覧!$A$4:$F$27</definedName>
    <definedName name="Z_E224131C_929E_4511_9B55_908B141309EC_.wvu.FilterData" localSheetId="0" hidden="1">委託料支出一覧!$A$4:$F$27</definedName>
    <definedName name="Z_E6B538EC_DDB6_4621_851B_30EF958B4889_.wvu.FilterData" localSheetId="0" hidden="1">委託料支出一覧!$A$4:$F$27</definedName>
    <definedName name="Z_F0A27403_2F2C_40D5_BAA4_1D46F6DD15EA_.wvu.FilterData" localSheetId="0" hidden="1">委託料支出一覧!$A$4:$F$27</definedName>
    <definedName name="Z_F9D5DC69_95A6_492F_BDFA_A86E1A732B18_.wvu.FilterData" localSheetId="0" hidden="1">委託料支出一覧!$A$4:$F$27</definedName>
    <definedName name="Z_FBE09FA5_238F_4F70_A3CA_8368A90182C9_.wvu.FilterData" localSheetId="0" hidden="1">委託料支出一覧!$A$4:$F$27</definedName>
    <definedName name="Z_FC3119B4_86F6_4319_BA10_90B20A8DC217_.wvu.FilterData" localSheetId="0" hidden="1">委託料支出一覧!$A$4:$F$27</definedName>
    <definedName name="Z_FCB39946_212B_44BC_A514_8AE1A1DE07F6_.wvu.FilterData" localSheetId="0" hidden="1">委託料支出一覧!$A$4:$F$27</definedName>
    <definedName name="Z_FE42E0E1_E5DC_4DA7_AF41_E80BEF31D5E6_.wvu.FilterData" localSheetId="0" hidden="1">委託料支出一覧!$A$4:$F$27</definedName>
    <definedName name="あ">#REF!</definedName>
    <definedName name="あ1">#REF!</definedName>
    <definedName name="あ11">#REF!</definedName>
    <definedName name="あ111">#REF!</definedName>
    <definedName name="あ112">#REF!</definedName>
    <definedName name="あ113">#REF!</definedName>
    <definedName name="あ114">#REF!</definedName>
    <definedName name="あ115">#REF!</definedName>
    <definedName name="あ116">#REF!</definedName>
    <definedName name="あ12">#REF!</definedName>
    <definedName name="あ121">#REF!</definedName>
    <definedName name="ああ">#REF!</definedName>
    <definedName name="あいうえお">#REF!,#REF!,#REF!</definedName>
    <definedName name="い">#REF!</definedName>
    <definedName name="う">#REF!</definedName>
    <definedName name="え">#REF!</definedName>
    <definedName name="お">#REF!</definedName>
    <definedName name="か">#REF!,#REF!,#REF!</definedName>
    <definedName name="き">#REF!</definedName>
    <definedName name="ｷｬﾋﾞﾈｯﾄ" localSheetId="0">#REF!</definedName>
    <definedName name="ｷｬﾋﾞﾈｯﾄ">#REF!</definedName>
    <definedName name="く">#REF!</definedName>
    <definedName name="け">#REF!</definedName>
    <definedName name="こ">#REF!</definedName>
    <definedName name="さ">#REF!</definedName>
    <definedName name="サーバ" localSheetId="0">#REF!</definedName>
    <definedName name="サーバ">#REF!</definedName>
    <definedName name="し">#REF!</definedName>
    <definedName name="す">#REF!</definedName>
    <definedName name="せ">#REF!</definedName>
    <definedName name="そ">#REF!</definedName>
    <definedName name="ﾀｲﾄﾙ行" localSheetId="0">#REF!</definedName>
    <definedName name="ﾀｲﾄﾙ行">#REF!</definedName>
    <definedName name="ディスク" localSheetId="0">#REF!</definedName>
    <definedName name="ディスク">#REF!</definedName>
    <definedName name="な">#REF!</definedName>
    <definedName name="に">#REF!</definedName>
    <definedName name="ぬ">#REF!</definedName>
    <definedName name="ね">#REF!</definedName>
    <definedName name="の">#REF!</definedName>
    <definedName name="は">OFFSET(#REF!,0,0,COUNTA(#REF!)-1,1)</definedName>
    <definedName name="バックアップ" localSheetId="0">#REF!</definedName>
    <definedName name="バックアップ">#REF!</definedName>
    <definedName name="ひ">#REF!</definedName>
    <definedName name="ふ">#REF!</definedName>
    <definedName name="へ">#REF!</definedName>
    <definedName name="ほ">#REF!</definedName>
    <definedName name="ま">#REF!</definedName>
    <definedName name="み">#REF!</definedName>
    <definedName name="む">#REF!</definedName>
    <definedName name="め">#REF!</definedName>
    <definedName name="も">#REF!</definedName>
    <definedName name="や">#REF!</definedName>
    <definedName name="ゆ">#REF!</definedName>
    <definedName name="よ">#REF!</definedName>
    <definedName name="ﾘｰﾀﾞ_単金">#REF!</definedName>
    <definedName name="ﾘｰﾀﾞ単金">#REF!</definedName>
    <definedName name="外郭コード" localSheetId="0">#REF!</definedName>
    <definedName name="外郭コード">#REF!</definedName>
    <definedName name="規格" localSheetId="0">#REF!</definedName>
    <definedName name="規格">#REF!</definedName>
    <definedName name="契約手法" localSheetId="0">#REF!</definedName>
    <definedName name="契約手法">#REF!</definedName>
    <definedName name="県ｺｰﾄﾞ">#REF!</definedName>
    <definedName name="手法コード" localSheetId="0">#REF!</definedName>
    <definedName name="手法コード">#REF!</definedName>
    <definedName name="重量" localSheetId="0">#REF!</definedName>
    <definedName name="重量">#REF!</definedName>
    <definedName name="食肉">#REF!</definedName>
    <definedName name="装置" localSheetId="0">OFFSET(#REF!,0,0,COUNTA(#REF!)-1,1)</definedName>
    <definedName name="装置">OFFSET(#REF!,0,0,COUNTA(#REF!)-1,1)</definedName>
    <definedName name="単なる金">#REF!</definedName>
    <definedName name="単金" localSheetId="0">#REF!</definedName>
    <definedName name="単金">#REF!</definedName>
    <definedName name="表記">#REF!</definedName>
    <definedName name="別紙1" localSheetId="0">#REF!</definedName>
    <definedName name="別紙1">#REF!</definedName>
    <definedName name="別紙10" localSheetId="0">#REF!</definedName>
    <definedName name="別紙10">#REF!</definedName>
    <definedName name="別紙11" localSheetId="0">#REF!</definedName>
    <definedName name="別紙11">#REF!</definedName>
    <definedName name="別紙12" localSheetId="0">#REF!</definedName>
    <definedName name="別紙12">#REF!</definedName>
    <definedName name="別紙13" localSheetId="0">#REF!</definedName>
    <definedName name="別紙13">#REF!</definedName>
    <definedName name="別紙14" localSheetId="0">#REF!</definedName>
    <definedName name="別紙14">#REF!</definedName>
    <definedName name="別紙15" localSheetId="0">#REF!</definedName>
    <definedName name="別紙15">#REF!</definedName>
    <definedName name="別紙16" localSheetId="0">#REF!</definedName>
    <definedName name="別紙16">#REF!</definedName>
    <definedName name="別紙17" localSheetId="0">#REF!</definedName>
    <definedName name="別紙17">#REF!</definedName>
    <definedName name="別紙18" localSheetId="0">#REF!</definedName>
    <definedName name="別紙18">#REF!</definedName>
    <definedName name="別紙19" localSheetId="0">#REF!</definedName>
    <definedName name="別紙19">#REF!</definedName>
    <definedName name="別紙20" localSheetId="0">#REF!</definedName>
    <definedName name="別紙20">#REF!</definedName>
    <definedName name="別紙21" localSheetId="0">#REF!</definedName>
    <definedName name="別紙21">#REF!</definedName>
    <definedName name="別紙22" localSheetId="0">#REF!</definedName>
    <definedName name="別紙22">#REF!</definedName>
    <definedName name="別紙23" localSheetId="0">#REF!</definedName>
    <definedName name="別紙23">#REF!</definedName>
    <definedName name="別紙24" localSheetId="0">#REF!</definedName>
    <definedName name="別紙24">#REF!</definedName>
    <definedName name="別紙25" localSheetId="0">#REF!</definedName>
    <definedName name="別紙25">#REF!</definedName>
    <definedName name="別紙26" localSheetId="0">#REF!</definedName>
    <definedName name="別紙26">#REF!</definedName>
    <definedName name="別紙4" localSheetId="0">#REF!</definedName>
    <definedName name="別紙4">#REF!</definedName>
    <definedName name="別紙5" localSheetId="0">#REF!</definedName>
    <definedName name="別紙5">#REF!</definedName>
    <definedName name="別紙8" localSheetId="0">#REF!</definedName>
    <definedName name="別紙8">#REF!</definedName>
    <definedName name="別紙9" localSheetId="0">#REF!</definedName>
    <definedName name="別紙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6" i="3" l="1"/>
  <c r="D153" i="3"/>
  <c r="D148" i="3"/>
  <c r="D5" i="3"/>
  <c r="D150" i="3" s="1"/>
  <c r="D154" i="3" l="1"/>
  <c r="D151" i="3"/>
  <c r="D155" i="3"/>
  <c r="D152" i="3"/>
  <c r="D158" i="3" l="1"/>
  <c r="D157" i="3" s="1"/>
</calcChain>
</file>

<file path=xl/sharedStrings.xml><?xml version="1.0" encoding="utf-8"?>
<sst xmlns="http://schemas.openxmlformats.org/spreadsheetml/2006/main" count="646" uniqueCount="267">
  <si>
    <t>所管</t>
    <rPh sb="0" eb="2">
      <t>ショカン</t>
    </rPh>
    <phoneticPr fontId="6"/>
  </si>
  <si>
    <t>委託名称</t>
    <rPh sb="0" eb="2">
      <t>イタク</t>
    </rPh>
    <rPh sb="2" eb="4">
      <t>メイショウ</t>
    </rPh>
    <phoneticPr fontId="6"/>
  </si>
  <si>
    <t>委託先</t>
    <rPh sb="0" eb="1">
      <t>イ</t>
    </rPh>
    <rPh sb="1" eb="2">
      <t>コトヅケ</t>
    </rPh>
    <rPh sb="2" eb="3">
      <t>サキ</t>
    </rPh>
    <phoneticPr fontId="6"/>
  </si>
  <si>
    <t>支出金額</t>
    <rPh sb="0" eb="2">
      <t>シシュツ</t>
    </rPh>
    <rPh sb="2" eb="4">
      <t>キンガク</t>
    </rPh>
    <phoneticPr fontId="6"/>
  </si>
  <si>
    <t>契約
方法</t>
    <rPh sb="0" eb="2">
      <t>ケイヤク</t>
    </rPh>
    <rPh sb="3" eb="5">
      <t>ホウホウ</t>
    </rPh>
    <phoneticPr fontId="6"/>
  </si>
  <si>
    <t>再委託
有り＝○</t>
    <rPh sb="0" eb="3">
      <t>サイイタク</t>
    </rPh>
    <rPh sb="4" eb="5">
      <t>ア</t>
    </rPh>
    <phoneticPr fontId="6"/>
  </si>
  <si>
    <t>一般</t>
  </si>
  <si>
    <t>比随</t>
  </si>
  <si>
    <t>(単位：円)</t>
    <rPh sb="1" eb="3">
      <t>タンイ</t>
    </rPh>
    <rPh sb="4" eb="5">
      <t>エン</t>
    </rPh>
    <phoneticPr fontId="6"/>
  </si>
  <si>
    <t>所属計</t>
    <rPh sb="0" eb="2">
      <t>ショゾク</t>
    </rPh>
    <rPh sb="2" eb="3">
      <t>ケイ</t>
    </rPh>
    <phoneticPr fontId="2"/>
  </si>
  <si>
    <t>（再掲）契約方法別支出額</t>
    <phoneticPr fontId="6"/>
  </si>
  <si>
    <t>一般競争入札</t>
    <phoneticPr fontId="6"/>
  </si>
  <si>
    <t>指名競争入札</t>
    <phoneticPr fontId="6"/>
  </si>
  <si>
    <t>指名</t>
    <rPh sb="0" eb="2">
      <t>シメイ</t>
    </rPh>
    <phoneticPr fontId="0"/>
  </si>
  <si>
    <t>公募型指名競争入札</t>
    <phoneticPr fontId="6"/>
  </si>
  <si>
    <t>公募
指名</t>
    <rPh sb="0" eb="2">
      <t>コウボ</t>
    </rPh>
    <rPh sb="3" eb="5">
      <t>シメイ</t>
    </rPh>
    <phoneticPr fontId="1"/>
  </si>
  <si>
    <t>公募</t>
    <rPh sb="0" eb="2">
      <t>コウボ</t>
    </rPh>
    <phoneticPr fontId="5"/>
  </si>
  <si>
    <t>非公募</t>
    <rPh sb="0" eb="1">
      <t>ヒ</t>
    </rPh>
    <rPh sb="1" eb="3">
      <t>コウボ</t>
    </rPh>
    <phoneticPr fontId="1"/>
  </si>
  <si>
    <t>特随</t>
    <rPh sb="0" eb="1">
      <t>トク</t>
    </rPh>
    <rPh sb="1" eb="2">
      <t>ズイ</t>
    </rPh>
    <phoneticPr fontId="1"/>
  </si>
  <si>
    <t>合計</t>
    <phoneticPr fontId="6"/>
  </si>
  <si>
    <t>公募による指定管理者選定</t>
    <phoneticPr fontId="6"/>
  </si>
  <si>
    <t>特名による指定管理者選定</t>
    <phoneticPr fontId="6"/>
  </si>
  <si>
    <t>随意契約(比較見積)</t>
    <rPh sb="5" eb="9">
      <t>ヒカクミツモリ</t>
    </rPh>
    <phoneticPr fontId="6"/>
  </si>
  <si>
    <t>特名随意契約</t>
    <rPh sb="0" eb="1">
      <t>トク</t>
    </rPh>
    <rPh sb="1" eb="2">
      <t>メイ</t>
    </rPh>
    <phoneticPr fontId="6"/>
  </si>
  <si>
    <t>（特名随意契約の割合）</t>
    <phoneticPr fontId="6"/>
  </si>
  <si>
    <t>令和６年度　委託料支出一覧</t>
    <rPh sb="0" eb="2">
      <t>レイワ</t>
    </rPh>
    <rPh sb="3" eb="5">
      <t>ネンド</t>
    </rPh>
    <rPh sb="6" eb="9">
      <t>イタクリョウ</t>
    </rPh>
    <rPh sb="9" eb="11">
      <t>シシュツ</t>
    </rPh>
    <rPh sb="11" eb="13">
      <t>イチラン</t>
    </rPh>
    <phoneticPr fontId="6"/>
  </si>
  <si>
    <t>財政局</t>
    <rPh sb="0" eb="3">
      <t>ザイセイキョク</t>
    </rPh>
    <phoneticPr fontId="6"/>
  </si>
  <si>
    <t>令和６年度　大阪市役所本庁舎産業廃棄物収集運搬及び処分業務委託（概算契約）</t>
    <phoneticPr fontId="37"/>
  </si>
  <si>
    <t>(株)クリーンクニナカ</t>
    <phoneticPr fontId="6"/>
  </si>
  <si>
    <t>大阪市予算編成業務デジタル化に係るシステム構築業務委託</t>
    <phoneticPr fontId="6"/>
  </si>
  <si>
    <t>(株)日立製作所関西支社</t>
    <phoneticPr fontId="6"/>
  </si>
  <si>
    <t>〇</t>
  </si>
  <si>
    <t>〇</t>
    <phoneticPr fontId="6"/>
  </si>
  <si>
    <t>協和テクノロジィズ(株)</t>
    <phoneticPr fontId="6"/>
  </si>
  <si>
    <t>特随</t>
  </si>
  <si>
    <t>電話回線の増設等業務委託</t>
    <phoneticPr fontId="6"/>
  </si>
  <si>
    <t>令和６年度　産業廃棄物（耐火庫）収集運搬及び処分業務委託</t>
    <phoneticPr fontId="6"/>
  </si>
  <si>
    <t>令和６年度　産業廃棄物（事務用机等）収集運搬及び処分業務委託（概算契約）</t>
  </si>
  <si>
    <t>〇</t>
    <phoneticPr fontId="37"/>
  </si>
  <si>
    <t>配付分</t>
    <rPh sb="0" eb="3">
      <t>ハイフブン</t>
    </rPh>
    <phoneticPr fontId="36"/>
  </si>
  <si>
    <t>○</t>
  </si>
  <si>
    <t>集約</t>
    <rPh sb="0" eb="2">
      <t>シュウヤク</t>
    </rPh>
    <phoneticPr fontId="37"/>
  </si>
  <si>
    <t>大阪駅前第２ビル管理組合</t>
    <phoneticPr fontId="37"/>
  </si>
  <si>
    <t>大阪駅前第２ビル管理委託</t>
    <phoneticPr fontId="37"/>
  </si>
  <si>
    <t>公募
指名</t>
    <phoneticPr fontId="37"/>
  </si>
  <si>
    <t>阪急阪神エステート・サービス(株)</t>
    <phoneticPr fontId="37"/>
  </si>
  <si>
    <t>磁気テープファイル等の保管及び集配業務委託(財政局)(長期継続)</t>
    <phoneticPr fontId="37"/>
  </si>
  <si>
    <t>地方公共団体情報システム機構</t>
    <rPh sb="0" eb="4">
      <t>チホウコウキョウ</t>
    </rPh>
    <rPh sb="4" eb="6">
      <t>ダンタイ</t>
    </rPh>
    <rPh sb="6" eb="8">
      <t>ジョウホウ</t>
    </rPh>
    <rPh sb="12" eb="14">
      <t>キコウ</t>
    </rPh>
    <phoneticPr fontId="37"/>
  </si>
  <si>
    <t>大阪市照明書等自動交付事務委託</t>
    <rPh sb="0" eb="3">
      <t>オオサカシ</t>
    </rPh>
    <rPh sb="3" eb="5">
      <t>ショウメイ</t>
    </rPh>
    <rPh sb="5" eb="6">
      <t>ショ</t>
    </rPh>
    <rPh sb="6" eb="7">
      <t>ナド</t>
    </rPh>
    <rPh sb="7" eb="9">
      <t>ジドウ</t>
    </rPh>
    <rPh sb="9" eb="11">
      <t>コウフ</t>
    </rPh>
    <rPh sb="11" eb="13">
      <t>ジム</t>
    </rPh>
    <rPh sb="13" eb="15">
      <t>イタク</t>
    </rPh>
    <phoneticPr fontId="37"/>
  </si>
  <si>
    <t>一般会計</t>
    <rPh sb="0" eb="2">
      <t>イッパン</t>
    </rPh>
    <rPh sb="2" eb="4">
      <t>カイケイ</t>
    </rPh>
    <phoneticPr fontId="6"/>
  </si>
  <si>
    <t>大阪市納税推進センター業務委託(長期継続)</t>
  </si>
  <si>
    <t>(株)セゾンパーソナルプラス</t>
  </si>
  <si>
    <t>Ｗｅｂ口座振替受付サービス業務委託(長期継続・概算契約)</t>
  </si>
  <si>
    <t>ヤマトシステム開発(株)ソリューション事業本部</t>
  </si>
  <si>
    <t>ヤマトシステム開発(株)</t>
  </si>
  <si>
    <t>課税(所得)証明書レイアウト変更に伴うコンビニ交付サービスのシステム改修業務委託</t>
  </si>
  <si>
    <t>(株)ＮＴＴデータ関西</t>
  </si>
  <si>
    <t>業務統合端末機及びＬＧＷＡＮ接続系利用パソコンの移設・設定業務委託</t>
  </si>
  <si>
    <t>(株)大塚商会ＬＡ関西営業部</t>
  </si>
  <si>
    <t>業務統合端末機等の移設・設定業務委託</t>
  </si>
  <si>
    <t>業務統合端末機等の移設・設定業務委託(その２)</t>
  </si>
  <si>
    <t>個人市・府民税税額シミュレーションシステムサービス開発・運用業務委託(長期継続)</t>
  </si>
  <si>
    <t>(株)インテック行政システム事業本部</t>
  </si>
  <si>
    <t>個人市民税及び固定資産税(償却資産)課税資料入力等業務委託(長期継続・概算契約)</t>
  </si>
  <si>
    <t>ＴＯＰＰＡＮエッジ(株)西日本営業統括本部</t>
  </si>
  <si>
    <t>差押物件の現況調査実施に伴う不動産鑑定業務委託(北区西天満)(概算契約)</t>
  </si>
  <si>
    <t>ドイ・アセット・マネジメント(株)</t>
  </si>
  <si>
    <t>差押物件の現況調査実施に伴う不動産鑑定業務委託(北区)(概算契約)</t>
  </si>
  <si>
    <t>大和不動産鑑定(株)大阪本社</t>
  </si>
  <si>
    <t>差押物件の現況調査実施に伴う不動産鑑定業務委託(平野区)(概算契約)</t>
  </si>
  <si>
    <t>柳生不動産鑑定事務所</t>
  </si>
  <si>
    <t>差押物件の現況調査実施に伴う不動産鑑定業務委託(都島区友渕町)(概算契約)</t>
  </si>
  <si>
    <t>(株)近畿中部総合鑑定所</t>
  </si>
  <si>
    <t>差押物件の現況調査実施に伴う不動産鑑定業務委託(西淀川区)(概算契約)</t>
  </si>
  <si>
    <t>ＪＬＬ森井鑑定(株)大阪本社</t>
  </si>
  <si>
    <t>差押物件の現況調査実施に伴う不動産鑑定業務委託(城東区今福南)(概算契約)</t>
  </si>
  <si>
    <t>(株)中央不動産鑑定所</t>
  </si>
  <si>
    <t>差押物件の現況調査実施に伴う不動産鑑定業務委託(住吉区)(概算契約)</t>
  </si>
  <si>
    <t>(同)富田不動産鑑定</t>
  </si>
  <si>
    <t>差押物件の現況調査実施に伴う不動産鑑定業務委託(淀川区加島)(概算契約)(その１)</t>
  </si>
  <si>
    <t>東洋不動産(株)</t>
  </si>
  <si>
    <t>差押物件の現況調査実施に伴う不動産鑑定業務委託(淀川区加島)(概算契約)(その２)</t>
  </si>
  <si>
    <t>(株)ワイズリンク</t>
  </si>
  <si>
    <t>大阪市税にかかるコンビニエンスストアにおける収納代行業務委託(長期継続・概算契約)</t>
  </si>
  <si>
    <t>(株)電算システム</t>
  </si>
  <si>
    <t>地方税ポータルシステムＡＳＰサービス提供業務委託(長期継続)</t>
  </si>
  <si>
    <t>ＴＩＳ(株)</t>
  </si>
  <si>
    <t>法人市民税申告書等搬送業務委託(長期継続)</t>
  </si>
  <si>
    <t>(株)ＨＭＫロジサービス南港センター</t>
  </si>
  <si>
    <t>広田ユニオン(株)</t>
  </si>
  <si>
    <t>令和５年度及び令和６年度大阪市税証明郵送センター等における税証明書発行関係業務等に係る労働者派遣(長期継続・概算契約)</t>
  </si>
  <si>
    <t>(株)リプライム</t>
  </si>
  <si>
    <t>令和６年度及び令和７年度大阪市税証明郵送センター等における税証明書発行関係業務等に係る労働者派遣(長期継続・概算契約)</t>
  </si>
  <si>
    <t>市税徴収金収納整理事務に係る印字出力・事後処理業務委託(概算契約)</t>
  </si>
  <si>
    <t>塚田印刷(株)大阪営業所</t>
  </si>
  <si>
    <t>令和６年度市税徴収金収納整理事務に係る印字出力・事後処理業務委託(概算契約)</t>
  </si>
  <si>
    <t>令和６年度税務事務システム・電子申告システム改修業務委託</t>
  </si>
  <si>
    <t>(株)日立製作所関西支社</t>
  </si>
  <si>
    <t>令和６年度税務事務システム・電子申告システム改修業務委託(その２)</t>
  </si>
  <si>
    <t>令和６年度税務事務システム・電子申告システム改修業務委託(その３)</t>
  </si>
  <si>
    <t>令和６年度税務事務システム・電子申告システム運用保守業務委託</t>
  </si>
  <si>
    <t>令和６年度大阪市税務事務システム等機種更新業務委託</t>
  </si>
  <si>
    <t>令和６年度税務部・市税事務所における税務事務補助業務に係る労働者派遣(概算契約)</t>
  </si>
  <si>
    <t>ロジスティック・プランニング・スタッフサービス(株)</t>
  </si>
  <si>
    <t>令和６年度課税分の固定資産税(償却資産)当初課税処理(封入封緘等処理)に係る業務委託(概算契約)</t>
  </si>
  <si>
    <t>コンピューター・サプライ(株)</t>
  </si>
  <si>
    <t>令和７年度課税分の固定資産税(償却資産)当初課税処理(封入封緘等処理)に係る業務委託(概算契約)</t>
  </si>
  <si>
    <t>令和７年度課税分の固定資産税(償却資産)当初課税処理(印字出力処理)に係る業務委託(概算契約)</t>
  </si>
  <si>
    <t>令和７年度課税分の固定資産税(償却資産)申告準備処理に係る印字出力・事後処理業務委託(概算契約)</t>
  </si>
  <si>
    <t>赤坂印刷(株)大阪支店</t>
  </si>
  <si>
    <t>令和７年度課税分の固定資産税(償却資産)申告準備処理(封入封緘等処理)に係る業務委託(概算契約)</t>
  </si>
  <si>
    <t>(株)ジャスト・トレンド</t>
  </si>
  <si>
    <t>令和６年度課税分固定資産税(土地・家屋)定期処理に係る印字出力・封入封緘等処理業務委託(概算契約)</t>
  </si>
  <si>
    <t>令和７年度課税分固定資産税(土地・家屋)定期処理に係る印字出力・封入封緘等処理業務委託(概算契約)</t>
  </si>
  <si>
    <t>令和６年度軽自動車税(種別割)納税通知書作成に係る封入封緘等処理業務委託(集合分等)(概算契約)</t>
  </si>
  <si>
    <t>サンコーダイレクトメイリング(株)</t>
  </si>
  <si>
    <t>令和６年度軽自動車税(種別割)納税通知書作成に係る封入封緘等処理業務委託(概算契約)</t>
  </si>
  <si>
    <t>令和６年度軽自動車税(種別割)納税通知書作成に係る作表処理業務委託(概算契約)</t>
  </si>
  <si>
    <t>東洋印刷(株)大阪営業所</t>
  </si>
  <si>
    <t>令和６年度軽自動車税(種別割)申告依頼書等作表処理業務委託(概算契約)</t>
  </si>
  <si>
    <t>令和６年度軽自動車税(種別割)申告依頼書等に係る封入封緘等処理業務委託(概算契約)</t>
  </si>
  <si>
    <t>令和５年度・令和６年度船場法人市税事務所における収納管理業務に係る労働者派遣(長期継続・概算契約)</t>
  </si>
  <si>
    <t>(有)アズ</t>
  </si>
  <si>
    <t>令和６年度・令和７年度船場法人市税事務所における収納管理業務に係る労働者派遣(長期継続・概算契約)</t>
  </si>
  <si>
    <t>令和５年度及び令和６年度船場法人市税事務所における課税資料入力等業務に係る労働者派遣(長期継続・概算契約)</t>
  </si>
  <si>
    <t>(株)バックスグループ</t>
  </si>
  <si>
    <t>令和６年度及び令和７年度船場法人市税事務所における課税資料入力等業務に係る労働者派遣(長期継続・概算契約)</t>
  </si>
  <si>
    <t>令和６年度個人市・府民税当初課税関係業務等に係る労働者派遣(あべの市税事務所)(長期継続・概算契約)</t>
  </si>
  <si>
    <t>(株)Ｋサポート</t>
  </si>
  <si>
    <t>令和７年度個人市・府民税当初課税関係業務等に係る労働者派遣(あべの市税事務所)(長期継続・概算契約)</t>
  </si>
  <si>
    <t>令和６年度個人市・府民税当初課税関係業務等に係る労働者派遣(京橋・なんば市税事務所)(長期継続・概算契約)</t>
  </si>
  <si>
    <t>令和７年度個人市・府民税当初課税関係業務等に係る労働者派遣(京橋・なんば市税事務所)(長期継続・概算契約)</t>
  </si>
  <si>
    <t>令和６年度個人市・府民税当初課税関係業務等に係る労働者派遣(梅田・弁天町市税事務所)(長期継続・概算契約)</t>
  </si>
  <si>
    <t>令和７年度個人市・府民税当初課税関係業務等に係る労働者派遣(梅田・弁天町市税事務所)(長期継続・概算契約)</t>
  </si>
  <si>
    <t>令和６年度固定資産税(土地・家屋)関係業務に係る労働者派遣(概算契約)</t>
  </si>
  <si>
    <t>令和６年度個人市民税納税通知書(当初分)出力及び封入封緘等処理業務委託(概算契約)</t>
  </si>
  <si>
    <t>(株)コーユービジネス営業本部</t>
  </si>
  <si>
    <t>令和６年度個人市民税納税通知書(異動分)等出力及び封入封緘等処理業務委託(概算契約)</t>
  </si>
  <si>
    <t>サンメッセ(株)</t>
  </si>
  <si>
    <t>令和６年度個人市民税特別徴収税額通知書等出力及び封入封緘等処理業務委託(概算契約)</t>
  </si>
  <si>
    <t>令和７年度個人市民税納税通知書(異動分)等出力及び封入封緘等処理業務委託(概算契約)</t>
  </si>
  <si>
    <t>令和６年度公的年金等支払報告書年別内訳一覧表パンチデータ作成処理業務委託(概算契約)</t>
  </si>
  <si>
    <t>(株)エス・ピー・シー</t>
  </si>
  <si>
    <t>令和６年度航空写真経年異動判読業務委託</t>
  </si>
  <si>
    <t>(株)エヌ・イー計測</t>
  </si>
  <si>
    <t>令和６年度税務事務システム帳票に係る出力及び仕分け搬送業務委託(概算契約)</t>
  </si>
  <si>
    <t>令和６年度税務事務用ＲＰＡソフトウェアライセンス取得、導入支援及び支払い代行業務委託</t>
  </si>
  <si>
    <t>(株)フューチャーイン関西支店</t>
  </si>
  <si>
    <t>令和６年度税務事務用ＲＰＡソフトウェアライセンス取得、導入支援及び支払い代行業務委託(その３)</t>
  </si>
  <si>
    <t>(株)システナ</t>
  </si>
  <si>
    <t>令和６年度督促状搬送業務委託</t>
  </si>
  <si>
    <t>広田ユニオン(株)大阪営業所</t>
  </si>
  <si>
    <t>令和６年度法人市民税・事業所税に係る作表等処理業務委託(概算契約)</t>
  </si>
  <si>
    <t>令和６年度法人市民税・事業所税に係る封入封緘等処理業務委託(概算契約)</t>
  </si>
  <si>
    <t>宏文印刷(株)本社</t>
  </si>
  <si>
    <t>令和７年度固定資産税(土地)の価格の修正において活用する標準宅地の時点修正率算定業務委託(概算契約)</t>
  </si>
  <si>
    <t>(公社)大阪府不動産鑑定士協会</t>
  </si>
  <si>
    <t>令和７年度市民税・府民税申告書出力及び封入封緘等処理業務委託(概算契約)</t>
  </si>
  <si>
    <t>レスター工業(株)</t>
  </si>
  <si>
    <t>令和７年度分給与支払報告書総括表出力及び封入封緘等処理業務委託(概算契約)</t>
  </si>
  <si>
    <t>(株)ディーエムエス</t>
  </si>
  <si>
    <t>財政局税務部レイアウト変更に伴う電話機増設業務委託</t>
  </si>
  <si>
    <t>協和テクノロジィズ(株)</t>
  </si>
  <si>
    <t>財政局税務部分室(駅前第２ビル４階)機械警備等業務委託(長期継続)</t>
  </si>
  <si>
    <t>アムス・セキュリティサービス(株)</t>
  </si>
  <si>
    <t>法人市民税・事業所税に係る印刷用紙搬送業務委託</t>
  </si>
  <si>
    <t>市税事務所内収納現金等警備輸送業務委託(長期継続)</t>
  </si>
  <si>
    <t>(株)ＺＥＲＯ</t>
  </si>
  <si>
    <t>市税事務所におけるキャッシュレス決済導入にかかるデータ管理サービス業務委託(長期継続)</t>
  </si>
  <si>
    <t>(株)寺岡精工関西第一支店大阪営業所</t>
  </si>
  <si>
    <t>固定資産税事務にかかる業務拡大に伴う備品移設業務委託</t>
  </si>
  <si>
    <t>中尾運輸(株)</t>
  </si>
  <si>
    <t>マルチペイメントネットワークを利用した口座振替・自動払込受付サービス業務委託</t>
  </si>
  <si>
    <t>セイコーソリューションズ(株)</t>
  </si>
  <si>
    <t>ドアノブ修繕業務委託</t>
  </si>
  <si>
    <t>協和産商(株)</t>
  </si>
  <si>
    <t>令和６年度梅田市税事務所空調設備保守点検業務委託</t>
  </si>
  <si>
    <t>(株)桂商事</t>
  </si>
  <si>
    <t>令和６年度梅田市税事務所及び税務部分室定期清掃業務委託</t>
  </si>
  <si>
    <t>(株)ＡＲＴｉｎｎｏｖａｔｉｏｎ</t>
  </si>
  <si>
    <t>令和６年度梅田市税事務所及び税務部分室産業廃棄物収集運搬及び処分業務委託</t>
  </si>
  <si>
    <t>(株)カンソー</t>
  </si>
  <si>
    <t>令和６年度市税事務所構内交換機設定等業務委託(梅田市税事務所)</t>
  </si>
  <si>
    <t>双葉電気通信(株)</t>
  </si>
  <si>
    <t>令和６年度梅田市税事務所及び税務部分室防火対象物定期点検報告、防災管理定期点検報告、消防設備定期点検報告業務委託</t>
  </si>
  <si>
    <t>(株)マトイ</t>
  </si>
  <si>
    <t>令和６年度産業廃棄物(書庫等)収集運搬及び処分業務委託(梅田市税事務所)</t>
  </si>
  <si>
    <t>令和６年度産業廃棄物(自転車)収集運搬及び処分業務委託(梅田市税事務所ほか１２か所)</t>
  </si>
  <si>
    <t>(株)クリーンクニナカ</t>
  </si>
  <si>
    <t>梅田市税事務所電源キュービクル年次点検業務委託</t>
  </si>
  <si>
    <t>近畿電設サービス(株)</t>
  </si>
  <si>
    <t>電気錠等動作確認業務委託(梅田市税事務所)</t>
  </si>
  <si>
    <t>綜合警備保障(株)関西営業部</t>
  </si>
  <si>
    <t>通話録音装置用無停電電源装置交換等業務委託(梅田市税事務所)</t>
  </si>
  <si>
    <t>大阪市財政局梅田市税事務所及び税務部分室機械警備業務委託(長期継続)</t>
  </si>
  <si>
    <t>令和６年度市税事務所構内交換機設定等業務委託(京橋市税事務所)</t>
  </si>
  <si>
    <t>ディ・ネットワークス(株)</t>
  </si>
  <si>
    <t>京橋市税事務所清掃業務委託(長期継続)</t>
  </si>
  <si>
    <t>関電ファシリティーズ(株)</t>
  </si>
  <si>
    <t>京橋市税事務所産業廃棄物(シュレッダーほか５点)収集運搬及び処分業務委託</t>
  </si>
  <si>
    <t>令和６年度市税事務所構内交換機設定等業務委託(弁天町市税事務所)</t>
  </si>
  <si>
    <t>田中工業(株)大阪支店</t>
  </si>
  <si>
    <t>弁天町市税事務所清掃業務委託</t>
  </si>
  <si>
    <t>(株)ビケンテクノ</t>
  </si>
  <si>
    <t>弁天町市税事務所産業廃棄物収集運搬及び処分業務委託</t>
  </si>
  <si>
    <t>弁天町市税事務所産業廃棄物収集運搬及び処分業務委託(その２)</t>
  </si>
  <si>
    <t>弁天町市税事務所機械警備業務委託</t>
  </si>
  <si>
    <t>国際セーフティー(株)</t>
  </si>
  <si>
    <t>弁天町市税事務所シャッター部品交換業務委託</t>
  </si>
  <si>
    <t>令和６年度市税事務所構内交換機設定等業務委託(なんば市税事務所)</t>
  </si>
  <si>
    <t>令和６年度なんば市税事務所清掃業務委託</t>
  </si>
  <si>
    <t>日本管財(株)大阪オフィス</t>
  </si>
  <si>
    <t>令和６年度産業廃棄物収集運搬及び処分業務委託(なんば市税事務所)</t>
  </si>
  <si>
    <t>(株)カンポ</t>
  </si>
  <si>
    <t>電気錠取り外し取り付け及び動作確認業務委託(なんば市税事務所)</t>
  </si>
  <si>
    <t>パナソニックＥＷエンジニアリング(株)</t>
  </si>
  <si>
    <t>令和６年度市税事務所構内交換機設定等業務委託(あべの市税事務所)</t>
  </si>
  <si>
    <t>早川電気通信(株)</t>
  </si>
  <si>
    <t>令和６年度あべの市税事務所定期清掃業務委託</t>
  </si>
  <si>
    <t>あいあいメンテナンス(株)</t>
  </si>
  <si>
    <t>令和６年度産業廃棄物収集運搬及び処分業務委託(あべの市税事務所)</t>
  </si>
  <si>
    <t>(有)新垣商店</t>
  </si>
  <si>
    <t>あべの市税事務所空調機点検・整備等業務委託</t>
  </si>
  <si>
    <t>(有)ＡＲＫ</t>
  </si>
  <si>
    <t>あべのメディックス管理委託</t>
  </si>
  <si>
    <t>あべのメディックス管理組合</t>
  </si>
  <si>
    <t>令和６年度船場法人市税事務所分室産業廃棄物収集運搬業務委託</t>
  </si>
  <si>
    <t>令和６年度船場法人市税事務所定期清掃業務委託</t>
  </si>
  <si>
    <t>日本ケミロン(株)</t>
  </si>
  <si>
    <t>令和６年度市税事務所構内交換機設定等業務委託(船場法人市税事務所)</t>
  </si>
  <si>
    <t>南海電設(株)</t>
  </si>
  <si>
    <t>令和６年度大阪市財政局船場法人市税事務所及び税務部分室機械警備業務委託(長期継続）</t>
  </si>
  <si>
    <t>令和６年度大阪市財政局船場法人市税事務所機械警備業務委託(長期継続)</t>
  </si>
  <si>
    <t>日本連合警備(株)</t>
  </si>
  <si>
    <t>令和６年度産業廃棄物収集運搬及び処分業務委託(船場法人市税事務所)</t>
  </si>
  <si>
    <t>船場法人市税事務所電源コンセント及び情報コンセント増設業務委託</t>
  </si>
  <si>
    <t>(株)テッシン興業</t>
  </si>
  <si>
    <t>船場法人市税事務所コールセンター運営業務委託(長期継続)</t>
  </si>
  <si>
    <t>(株)メディカル・コンシェルジュグランフロント大阪支社</t>
  </si>
  <si>
    <t>令和６年度住民基本台帳等事務システム運用保守業務委託</t>
  </si>
  <si>
    <t>令和６年度【区分Ａ】北エリア情報通信設備保守点検業務委託</t>
  </si>
  <si>
    <t>(株)ザイマックス関西</t>
  </si>
  <si>
    <t>梅田市税事務所外情報通信設備保守点検業務委託(北エリア)【仕様書・監理】</t>
  </si>
  <si>
    <t>令和６年度【区分Ｂ】西エリア情報通信設備保守点検業務委託</t>
  </si>
  <si>
    <t>(株)大阪ガスファシリティーズ</t>
  </si>
  <si>
    <t>弁天町市税事務所外情報通信設備保守点検業務委託(西エリア)【仕様書・監理】</t>
  </si>
  <si>
    <t>令和６年度【区分Ｃ】東エリア情報通信設備保守点検業務委託</t>
  </si>
  <si>
    <t>日本管財(株)</t>
  </si>
  <si>
    <t>京橋市税事務所情報通信設備保守点検業務委託委託(東エリア)【仕様書・監理】</t>
  </si>
  <si>
    <t>令和６年度【区分Ｄ】南エリア情報通信設備保守点検業務委託</t>
  </si>
  <si>
    <t>あべの市税事務所情報通信設備保守点検業務委託(南エリア)【仕様書・監理】</t>
  </si>
  <si>
    <t>なんば市税事務所照明設備改修工事に係る設計業務委託(西エリア)【設計】</t>
  </si>
  <si>
    <t>(一社)大阪府建築設計協会・(株)浅野建築設計事務所ＪＶ</t>
  </si>
  <si>
    <t>あべの市税事務所空調設備改修工事業務委託(南エリア)【工事調整】</t>
  </si>
  <si>
    <t>(一財)大阪建築技術協会</t>
  </si>
  <si>
    <t>船場法人市税事務所放送設備増設工事に係る設計業務委託(北エリア)【設計】</t>
  </si>
  <si>
    <t>(株)ＵＲリンケージ西日本支社</t>
  </si>
  <si>
    <t>梅田税務部分室及び市債権回収対策室照明設備改修工事に係る設計業務委託(北エリア)【設計】</t>
  </si>
  <si>
    <t>梅田市税事務所照明設備改修工事に係る設計業務委託(北エリア)【設計】</t>
  </si>
  <si>
    <t>大阪市徴収金口座振替処理データ伝送等における業務委託(長期継続・概算契約)</t>
  </si>
  <si>
    <t>(株)ＤＡＣＳ</t>
  </si>
  <si>
    <t>令和６年度大阪市証明書等コンビニ交付システム機種更新業務委託</t>
  </si>
  <si>
    <t>令和６年度大阪市証明書等コンビニ交付システム機種更新業務委託(その２)</t>
  </si>
  <si>
    <t>磁気テープファイル等保管及び集配業務委託(長期継続・単価契約)</t>
  </si>
  <si>
    <t>(株)ＮＸワンビシアーカイブズ大阪支店</t>
  </si>
  <si>
    <t>定額減税補足給付金(調整給付)及び令和６年度物価高騰非課税世帯・均等割世帯・子ども加算支援給付金支給事業業務委託</t>
  </si>
  <si>
    <t>ＴＯＰＰＡＮ(株)西日本事業本部関西クロステックビジネスイノベーション事業部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</si>
</sst>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quot;▲ &quot;#,##0"/>
    <numFmt numFmtId="177" formatCode="#,##0_ "/>
    <numFmt numFmtId="178" formatCode="#,##0;&quot;△ &quot;#,##0"/>
    <numFmt numFmtId="179" formatCode="#,##0;\-#,##0;&quot;-&quot;"/>
    <numFmt numFmtId="180" formatCode="&quot;$&quot;#,##0_);[Red]\(&quot;$&quot;#,##0\)"/>
    <numFmt numFmtId="181" formatCode="&quot;$&quot;#,##0.00_);[Red]&quot;¥&quot;\!\(&quot;$&quot;#,##0.00&quot;¥&quot;\!\)"/>
    <numFmt numFmtId="182" formatCode="&quot;$&quot;#,##0.0_);\(&quot;$&quot;#,##0.0\)"/>
    <numFmt numFmtId="183" formatCode="#,##0_ ;[Red]&quot;¥&quot;\!\-#,##0&quot;¥&quot;\!\ "/>
    <numFmt numFmtId="184" formatCode="0_ ;[Red]&quot;¥&quot;\!\-0&quot;¥&quot;\!\ "/>
    <numFmt numFmtId="185" formatCode="0_);\(0\)"/>
    <numFmt numFmtId="186" formatCode="#,##0;[Red]&quot;△ &quot;#,##0;&quot;&quot;"/>
    <numFmt numFmtId="187" formatCode="\(0.0%\)"/>
  </numFmts>
  <fonts count="39">
    <font>
      <sz val="11"/>
      <name val="FC平成明朝体"/>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20"/>
      <name val="ＭＳ Ｐゴシック"/>
      <family val="3"/>
      <charset val="128"/>
    </font>
    <font>
      <sz val="6"/>
      <name val="ＭＳ Ｐゴシック"/>
      <family val="3"/>
      <charset val="128"/>
    </font>
    <font>
      <sz val="11"/>
      <name val="FC平成明朝体"/>
      <family val="1"/>
      <charset val="128"/>
    </font>
    <font>
      <sz val="11"/>
      <name val="ＭＳ 明朝"/>
      <family val="1"/>
      <charset val="128"/>
    </font>
    <font>
      <sz val="14"/>
      <name val="ＭＳ 明朝"/>
      <family val="1"/>
      <charset val="128"/>
    </font>
    <font>
      <sz val="10"/>
      <name val="MS Sans Serif"/>
      <family val="2"/>
    </font>
    <font>
      <sz val="11"/>
      <color indexed="9"/>
      <name val="ＭＳ Ｐゴシック"/>
      <family val="3"/>
      <charset val="128"/>
    </font>
    <font>
      <sz val="8"/>
      <name val="Arial"/>
      <family val="2"/>
    </font>
    <font>
      <b/>
      <sz val="12"/>
      <name val="Arial"/>
      <family val="2"/>
    </font>
    <font>
      <sz val="10"/>
      <color indexed="8"/>
      <name val="Arial"/>
      <family val="2"/>
    </font>
    <font>
      <sz val="11"/>
      <name val="明朝"/>
      <family val="1"/>
      <charset val="128"/>
    </font>
    <font>
      <sz val="10"/>
      <name val="Arial"/>
      <family val="2"/>
    </font>
    <font>
      <sz val="10"/>
      <name val="ＭＳ Ｐゴシック"/>
      <family val="3"/>
      <charset val="128"/>
    </font>
    <font>
      <sz val="11"/>
      <color indexed="8"/>
      <name val="ＭＳ Ｐゴシック"/>
      <family val="3"/>
      <charset val="128"/>
    </font>
    <font>
      <sz val="11"/>
      <color indexed="20"/>
      <name val="ＭＳ Ｐゴシック"/>
      <family val="3"/>
      <charset val="128"/>
    </font>
    <font>
      <i/>
      <sz val="11"/>
      <color indexed="23"/>
      <name val="ＭＳ Ｐゴシック"/>
      <family val="3"/>
      <charset val="128"/>
    </font>
    <font>
      <sz val="11"/>
      <color indexed="60"/>
      <name val="ＭＳ Ｐゴシック"/>
      <family val="3"/>
      <charset val="128"/>
    </font>
    <font>
      <b/>
      <sz val="13"/>
      <color indexed="56"/>
      <name val="ＭＳ Ｐゴシック"/>
      <family val="3"/>
      <charset val="128"/>
    </font>
    <font>
      <b/>
      <sz val="15"/>
      <color indexed="56"/>
      <name val="ＭＳ Ｐゴシック"/>
      <family val="3"/>
      <charset val="128"/>
    </font>
    <font>
      <b/>
      <sz val="11"/>
      <color indexed="63"/>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明朝"/>
      <family val="1"/>
      <charset val="128"/>
    </font>
    <font>
      <sz val="8"/>
      <color theme="1"/>
      <name val="ＭＳ 明朝"/>
      <family val="1"/>
      <charset val="128"/>
    </font>
    <font>
      <sz val="11"/>
      <color rgb="FF9C0006"/>
      <name val="ＭＳ Ｐゴシック"/>
      <family val="2"/>
      <charset val="128"/>
      <scheme val="minor"/>
    </font>
    <font>
      <sz val="6"/>
      <name val="ＭＳ Ｐゴシック"/>
      <family val="2"/>
      <charset val="128"/>
      <scheme val="minor"/>
    </font>
    <font>
      <sz val="10"/>
      <name val="ＭＳ 明朝"/>
      <family val="1"/>
      <charset val="128"/>
    </font>
  </fonts>
  <fills count="2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3">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88">
    <xf numFmtId="0" fontId="0" fillId="0" borderId="0"/>
    <xf numFmtId="38" fontId="4" fillId="0" borderId="0" applyFont="0" applyFill="0" applyBorder="0" applyAlignment="0" applyProtection="0"/>
    <xf numFmtId="0" fontId="4" fillId="0" borderId="0"/>
    <xf numFmtId="0" fontId="4" fillId="0" borderId="0"/>
    <xf numFmtId="0" fontId="4" fillId="0" borderId="0"/>
    <xf numFmtId="0" fontId="4" fillId="0" borderId="0"/>
    <xf numFmtId="179" fontId="14" fillId="0" borderId="0" applyFill="0" applyBorder="0" applyAlignment="0"/>
    <xf numFmtId="38" fontId="10" fillId="0" borderId="0" applyFont="0" applyFill="0" applyBorder="0" applyAlignment="0" applyProtection="0"/>
    <xf numFmtId="40" fontId="10" fillId="0" borderId="0" applyFont="0" applyFill="0" applyBorder="0" applyAlignment="0" applyProtection="0"/>
    <xf numFmtId="180" fontId="10" fillId="0" borderId="0" applyFont="0" applyFill="0" applyBorder="0" applyAlignment="0" applyProtection="0"/>
    <xf numFmtId="181" fontId="10" fillId="0" borderId="0" applyFont="0" applyFill="0" applyBorder="0" applyAlignment="0" applyProtection="0"/>
    <xf numFmtId="38" fontId="12" fillId="2" borderId="0" applyNumberFormat="0" applyBorder="0" applyAlignment="0" applyProtection="0"/>
    <xf numFmtId="0" fontId="13" fillId="0" borderId="10" applyNumberFormat="0" applyAlignment="0" applyProtection="0">
      <alignment horizontal="left" vertical="center"/>
    </xf>
    <xf numFmtId="0" fontId="13" fillId="0" borderId="8">
      <alignment horizontal="left" vertical="center"/>
    </xf>
    <xf numFmtId="10" fontId="12" fillId="3" borderId="3" applyNumberFormat="0" applyBorder="0" applyAlignment="0" applyProtection="0"/>
    <xf numFmtId="182" fontId="15" fillId="0" borderId="0"/>
    <xf numFmtId="0" fontId="16" fillId="0" borderId="0"/>
    <xf numFmtId="10" fontId="16" fillId="0" borderId="0" applyFont="0" applyFill="0" applyBorder="0" applyAlignment="0" applyProtection="0"/>
    <xf numFmtId="183" fontId="17" fillId="0" borderId="0" applyBorder="0">
      <alignment horizontal="right"/>
    </xf>
    <xf numFmtId="49" fontId="4" fillId="0" borderId="0" applyFont="0"/>
    <xf numFmtId="49" fontId="4" fillId="0" borderId="0" applyFont="0"/>
    <xf numFmtId="38" fontId="4" fillId="0" borderId="0" applyFont="0" applyFill="0" applyBorder="0" applyAlignment="0" applyProtection="0"/>
    <xf numFmtId="184" fontId="17" fillId="0" borderId="0" applyFill="0" applyBorder="0"/>
    <xf numFmtId="183" fontId="17" fillId="0" borderId="0" applyFill="0" applyBorder="0"/>
    <xf numFmtId="185" fontId="17" fillId="0" borderId="0" applyBorder="0">
      <alignment horizontal="left"/>
    </xf>
    <xf numFmtId="49" fontId="17" fillId="4" borderId="11">
      <alignment horizontal="center"/>
    </xf>
    <xf numFmtId="177" fontId="17" fillId="4" borderId="11">
      <alignment horizontal="right"/>
    </xf>
    <xf numFmtId="14" fontId="17" fillId="4" borderId="0" applyBorder="0">
      <alignment horizontal="center"/>
    </xf>
    <xf numFmtId="49" fontId="17" fillId="0" borderId="11"/>
    <xf numFmtId="14" fontId="17" fillId="0" borderId="6" applyBorder="0">
      <alignment horizontal="left"/>
    </xf>
    <xf numFmtId="14" fontId="17" fillId="0" borderId="0" applyFill="0" applyBorder="0"/>
    <xf numFmtId="0" fontId="7" fillId="0" borderId="0"/>
    <xf numFmtId="0" fontId="7" fillId="0" borderId="0"/>
    <xf numFmtId="49" fontId="17" fillId="0" borderId="0"/>
    <xf numFmtId="0" fontId="9" fillId="0" borderId="0"/>
    <xf numFmtId="0" fontId="7" fillId="0" borderId="0"/>
    <xf numFmtId="0" fontId="7" fillId="0" borderId="0"/>
    <xf numFmtId="38" fontId="4" fillId="0" borderId="0" applyFont="0" applyFill="0" applyBorder="0" applyAlignment="0" applyProtection="0"/>
    <xf numFmtId="0" fontId="7" fillId="0" borderId="0"/>
    <xf numFmtId="0" fontId="16"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6" fontId="4" fillId="0" borderId="0" applyFont="0" applyFill="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8" fillId="14" borderId="0" applyNumberFormat="0" applyBorder="0" applyAlignment="0" applyProtection="0">
      <alignment vertical="center"/>
    </xf>
    <xf numFmtId="0" fontId="11" fillId="15"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22" borderId="0" applyNumberFormat="0" applyBorder="0" applyAlignment="0" applyProtection="0">
      <alignment vertical="center"/>
    </xf>
    <xf numFmtId="0" fontId="25" fillId="0" borderId="0" applyNumberFormat="0" applyFill="0" applyBorder="0" applyAlignment="0" applyProtection="0">
      <alignment vertical="center"/>
    </xf>
    <xf numFmtId="0" fontId="26" fillId="23" borderId="12" applyNumberFormat="0" applyAlignment="0" applyProtection="0">
      <alignment vertical="center"/>
    </xf>
    <xf numFmtId="0" fontId="21" fillId="24" borderId="0" applyNumberFormat="0" applyBorder="0" applyAlignment="0" applyProtection="0">
      <alignment vertical="center"/>
    </xf>
    <xf numFmtId="0" fontId="7" fillId="25" borderId="13" applyNumberFormat="0" applyFont="0" applyAlignment="0" applyProtection="0">
      <alignment vertical="center"/>
    </xf>
    <xf numFmtId="0" fontId="27" fillId="0" borderId="14" applyNumberFormat="0" applyFill="0" applyAlignment="0" applyProtection="0">
      <alignment vertical="center"/>
    </xf>
    <xf numFmtId="0" fontId="19" fillId="6" borderId="0" applyNumberFormat="0" applyBorder="0" applyAlignment="0" applyProtection="0">
      <alignment vertical="center"/>
    </xf>
    <xf numFmtId="0" fontId="28" fillId="26" borderId="15" applyNumberFormat="0" applyAlignment="0" applyProtection="0">
      <alignment vertical="center"/>
    </xf>
    <xf numFmtId="0" fontId="29" fillId="0" borderId="0" applyNumberFormat="0" applyFill="0" applyBorder="0" applyAlignment="0" applyProtection="0">
      <alignment vertical="center"/>
    </xf>
    <xf numFmtId="0" fontId="23" fillId="0" borderId="16" applyNumberFormat="0" applyFill="0" applyAlignment="0" applyProtection="0">
      <alignment vertical="center"/>
    </xf>
    <xf numFmtId="0" fontId="22" fillId="0" borderId="17" applyNumberFormat="0" applyFill="0" applyAlignment="0" applyProtection="0">
      <alignment vertical="center"/>
    </xf>
    <xf numFmtId="0" fontId="30" fillId="0" borderId="18" applyNumberFormat="0" applyFill="0" applyAlignment="0" applyProtection="0">
      <alignment vertical="center"/>
    </xf>
    <xf numFmtId="0" fontId="30" fillId="0" borderId="0" applyNumberFormat="0" applyFill="0" applyBorder="0" applyAlignment="0" applyProtection="0">
      <alignment vertical="center"/>
    </xf>
    <xf numFmtId="0" fontId="31" fillId="0" borderId="19" applyNumberFormat="0" applyFill="0" applyAlignment="0" applyProtection="0">
      <alignment vertical="center"/>
    </xf>
    <xf numFmtId="0" fontId="24" fillId="26" borderId="20" applyNumberFormat="0" applyAlignment="0" applyProtection="0">
      <alignment vertical="center"/>
    </xf>
    <xf numFmtId="0" fontId="20" fillId="0" borderId="0" applyNumberFormat="0" applyFill="0" applyBorder="0" applyAlignment="0" applyProtection="0">
      <alignment vertical="center"/>
    </xf>
    <xf numFmtId="0" fontId="32" fillId="10" borderId="15" applyNumberFormat="0" applyAlignment="0" applyProtection="0">
      <alignment vertical="center"/>
    </xf>
    <xf numFmtId="0" fontId="33" fillId="7" borderId="0" applyNumberFormat="0" applyBorder="0" applyAlignment="0" applyProtection="0">
      <alignment vertical="center"/>
    </xf>
  </cellStyleXfs>
  <cellXfs count="65">
    <xf numFmtId="0" fontId="0" fillId="0" borderId="0" xfId="0"/>
    <xf numFmtId="0" fontId="8" fillId="0" borderId="3" xfId="3" applyFont="1" applyBorder="1" applyAlignment="1">
      <alignment horizontal="center" vertical="center" wrapText="1"/>
    </xf>
    <xf numFmtId="0" fontId="8" fillId="0" borderId="3" xfId="3" applyFont="1" applyBorder="1" applyAlignment="1">
      <alignment horizontal="distributed" vertical="center" wrapText="1" justifyLastLine="1"/>
    </xf>
    <xf numFmtId="0" fontId="8" fillId="0" borderId="3" xfId="3" applyFont="1" applyBorder="1" applyAlignment="1">
      <alignment vertical="center" wrapText="1"/>
    </xf>
    <xf numFmtId="0" fontId="8" fillId="0" borderId="0" xfId="3" applyFont="1" applyAlignment="1">
      <alignment vertical="center" wrapText="1"/>
    </xf>
    <xf numFmtId="176" fontId="8" fillId="0" borderId="0" xfId="3" applyNumberFormat="1" applyFont="1" applyAlignment="1">
      <alignment vertical="center" wrapText="1"/>
    </xf>
    <xf numFmtId="0" fontId="8" fillId="0" borderId="7" xfId="3" applyFont="1" applyBorder="1" applyAlignment="1">
      <alignment horizontal="distributed" vertical="center" wrapText="1" justifyLastLine="1"/>
    </xf>
    <xf numFmtId="0" fontId="8" fillId="0" borderId="7" xfId="3" applyFont="1" applyBorder="1" applyAlignment="1">
      <alignment vertical="center" wrapText="1"/>
    </xf>
    <xf numFmtId="176" fontId="8" fillId="0" borderId="7" xfId="3" applyNumberFormat="1" applyFont="1" applyBorder="1" applyAlignment="1">
      <alignment vertical="center" wrapText="1"/>
    </xf>
    <xf numFmtId="176" fontId="8" fillId="0" borderId="7" xfId="3" applyNumberFormat="1" applyFont="1" applyBorder="1" applyAlignment="1">
      <alignment horizontal="right" vertical="center"/>
    </xf>
    <xf numFmtId="176" fontId="8" fillId="0" borderId="3" xfId="0" applyNumberFormat="1" applyFont="1" applyBorder="1" applyAlignment="1">
      <alignment horizontal="center" vertical="center" wrapText="1"/>
    </xf>
    <xf numFmtId="0" fontId="8" fillId="0" borderId="0" xfId="5" applyFont="1" applyAlignment="1">
      <alignment vertical="center"/>
    </xf>
    <xf numFmtId="178" fontId="8" fillId="0" borderId="3" xfId="3" applyNumberFormat="1" applyFont="1" applyBorder="1" applyAlignment="1">
      <alignment horizontal="right" vertical="center" wrapText="1"/>
    </xf>
    <xf numFmtId="176" fontId="8" fillId="0" borderId="3" xfId="1" applyNumberFormat="1" applyFont="1" applyFill="1" applyBorder="1" applyAlignment="1">
      <alignment horizontal="right" vertical="center" wrapText="1"/>
    </xf>
    <xf numFmtId="0" fontId="8" fillId="0" borderId="0" xfId="4" applyFont="1" applyAlignment="1">
      <alignment vertical="center"/>
    </xf>
    <xf numFmtId="178" fontId="8" fillId="0" borderId="3" xfId="0" applyNumberFormat="1" applyFont="1" applyBorder="1" applyAlignment="1">
      <alignment horizontal="center" vertical="center" wrapText="1"/>
    </xf>
    <xf numFmtId="178" fontId="8" fillId="0" borderId="0" xfId="3" applyNumberFormat="1" applyFont="1" applyAlignment="1">
      <alignment vertical="center" wrapText="1"/>
    </xf>
    <xf numFmtId="178" fontId="8" fillId="0" borderId="7" xfId="3" applyNumberFormat="1" applyFont="1" applyBorder="1" applyAlignment="1">
      <alignment vertical="center" wrapText="1"/>
    </xf>
    <xf numFmtId="178" fontId="8" fillId="0" borderId="3" xfId="0" applyNumberFormat="1" applyFont="1" applyBorder="1" applyAlignment="1">
      <alignment horizontal="right" vertical="center" wrapText="1"/>
    </xf>
    <xf numFmtId="0" fontId="8" fillId="0" borderId="0" xfId="3" applyFont="1" applyAlignment="1">
      <alignment horizontal="distributed" vertical="center" wrapText="1" justifyLastLine="1"/>
    </xf>
    <xf numFmtId="0" fontId="8" fillId="0" borderId="3" xfId="0" applyFont="1" applyBorder="1" applyAlignment="1">
      <alignment horizontal="center" vertical="center" wrapText="1"/>
    </xf>
    <xf numFmtId="0" fontId="8" fillId="0" borderId="3" xfId="0" applyFont="1" applyBorder="1" applyAlignment="1">
      <alignment horizontal="distributed" vertical="center" wrapText="1" justifyLastLine="1"/>
    </xf>
    <xf numFmtId="176" fontId="8" fillId="0" borderId="3" xfId="1" applyNumberFormat="1" applyFont="1" applyFill="1" applyBorder="1" applyAlignment="1">
      <alignment horizontal="center" vertical="center" wrapText="1"/>
    </xf>
    <xf numFmtId="0" fontId="8" fillId="0" borderId="3" xfId="0" applyFont="1" applyBorder="1" applyAlignment="1">
      <alignment horizontal="left" vertical="center" wrapText="1"/>
    </xf>
    <xf numFmtId="176" fontId="8" fillId="0" borderId="7" xfId="3" applyNumberFormat="1" applyFont="1" applyBorder="1" applyAlignment="1">
      <alignment horizontal="center" vertical="center"/>
    </xf>
    <xf numFmtId="0" fontId="8" fillId="0" borderId="1" xfId="3" applyFont="1" applyBorder="1" applyAlignment="1">
      <alignment horizontal="center" vertical="center" wrapText="1"/>
    </xf>
    <xf numFmtId="176" fontId="8" fillId="0" borderId="1" xfId="1" applyNumberFormat="1" applyFont="1" applyFill="1" applyBorder="1" applyAlignment="1">
      <alignment horizontal="right" vertical="center" wrapText="1"/>
    </xf>
    <xf numFmtId="0" fontId="34" fillId="0" borderId="21" xfId="0" applyFont="1" applyBorder="1" applyAlignment="1">
      <alignment horizontal="distributed" vertical="center" wrapText="1" justifyLastLine="1"/>
    </xf>
    <xf numFmtId="0" fontId="34" fillId="0" borderId="21" xfId="0" applyFont="1" applyBorder="1" applyAlignment="1">
      <alignment horizontal="left" vertical="center" wrapText="1"/>
    </xf>
    <xf numFmtId="0" fontId="34" fillId="0" borderId="21" xfId="0" applyFont="1" applyBorder="1" applyAlignment="1">
      <alignment horizontal="left" wrapText="1"/>
    </xf>
    <xf numFmtId="186" fontId="34" fillId="0" borderId="21" xfId="0" applyNumberFormat="1" applyFont="1" applyBorder="1" applyAlignment="1">
      <alignment vertical="center" wrapText="1"/>
    </xf>
    <xf numFmtId="0" fontId="34" fillId="0" borderId="0" xfId="0" applyFont="1" applyAlignment="1">
      <alignment horizontal="center" vertical="center" wrapText="1"/>
    </xf>
    <xf numFmtId="186" fontId="34" fillId="0" borderId="0" xfId="0" applyNumberFormat="1" applyFont="1" applyAlignment="1">
      <alignment horizontal="center" vertical="center" wrapText="1"/>
    </xf>
    <xf numFmtId="0" fontId="34" fillId="0" borderId="0" xfId="0" applyFont="1" applyAlignment="1">
      <alignment horizontal="distributed" vertical="center" wrapText="1" justifyLastLine="1"/>
    </xf>
    <xf numFmtId="0" fontId="34" fillId="0" borderId="0" xfId="0" applyFont="1" applyAlignment="1">
      <alignment horizontal="left" vertical="center" wrapText="1"/>
    </xf>
    <xf numFmtId="0" fontId="34" fillId="0" borderId="3" xfId="0" applyFont="1" applyBorder="1" applyAlignment="1">
      <alignment horizontal="left" vertical="center" shrinkToFit="1"/>
    </xf>
    <xf numFmtId="186" fontId="34" fillId="0" borderId="3" xfId="0" applyNumberFormat="1" applyFont="1" applyBorder="1" applyAlignment="1">
      <alignment vertical="center" shrinkToFit="1"/>
    </xf>
    <xf numFmtId="178" fontId="8" fillId="0" borderId="3" xfId="0" applyNumberFormat="1" applyFont="1" applyBorder="1" applyAlignment="1">
      <alignment horizontal="center" vertical="center" wrapText="1" shrinkToFit="1"/>
    </xf>
    <xf numFmtId="186" fontId="35" fillId="0" borderId="0" xfId="0" applyNumberFormat="1" applyFont="1" applyAlignment="1">
      <alignment horizontal="center" vertical="center" wrapText="1"/>
    </xf>
    <xf numFmtId="187" fontId="34" fillId="0" borderId="3" xfId="0" applyNumberFormat="1" applyFont="1" applyBorder="1" applyAlignment="1">
      <alignment vertical="center" shrinkToFit="1"/>
    </xf>
    <xf numFmtId="0" fontId="8" fillId="0" borderId="22" xfId="0" applyFont="1" applyBorder="1" applyAlignment="1">
      <alignment horizontal="center" vertical="center" wrapText="1"/>
    </xf>
    <xf numFmtId="0" fontId="34" fillId="0" borderId="22" xfId="0" applyFont="1" applyBorder="1" applyAlignment="1">
      <alignment horizontal="center" vertical="center" wrapText="1"/>
    </xf>
    <xf numFmtId="186" fontId="34" fillId="0" borderId="0" xfId="0" applyNumberFormat="1" applyFont="1" applyAlignment="1">
      <alignment vertical="center" wrapText="1"/>
    </xf>
    <xf numFmtId="0" fontId="8" fillId="0" borderId="3" xfId="31" applyFont="1" applyBorder="1" applyAlignment="1">
      <alignment horizontal="distributed" vertical="center" wrapText="1" justifyLastLine="1"/>
    </xf>
    <xf numFmtId="0" fontId="0" fillId="0" borderId="3" xfId="0" applyBorder="1" applyAlignment="1">
      <alignment vertical="center" wrapText="1"/>
    </xf>
    <xf numFmtId="0" fontId="8" fillId="0" borderId="3" xfId="31" applyFont="1" applyBorder="1" applyAlignment="1">
      <alignment horizontal="left" vertical="center" wrapText="1"/>
    </xf>
    <xf numFmtId="178" fontId="8" fillId="0" borderId="3" xfId="31" applyNumberFormat="1" applyFont="1" applyBorder="1" applyAlignment="1">
      <alignment horizontal="right" vertical="center" wrapText="1"/>
    </xf>
    <xf numFmtId="0" fontId="8" fillId="0" borderId="3" xfId="38" applyFont="1" applyBorder="1" applyAlignment="1">
      <alignment horizontal="distributed" vertical="center" wrapText="1" justifyLastLine="1"/>
    </xf>
    <xf numFmtId="0" fontId="8" fillId="0" borderId="3" xfId="38" applyFont="1" applyBorder="1" applyAlignment="1">
      <alignment horizontal="left" vertical="center" wrapText="1"/>
    </xf>
    <xf numFmtId="38" fontId="8" fillId="0" borderId="3" xfId="1" applyFont="1" applyBorder="1" applyAlignment="1">
      <alignment horizontal="right" vertical="center" wrapText="1"/>
    </xf>
    <xf numFmtId="0" fontId="8" fillId="0" borderId="3" xfId="38" applyFont="1" applyBorder="1" applyAlignment="1">
      <alignment horizontal="center" vertical="center" wrapText="1"/>
    </xf>
    <xf numFmtId="176" fontId="8" fillId="0" borderId="3" xfId="38" applyNumberFormat="1" applyFont="1" applyBorder="1" applyAlignment="1">
      <alignment horizontal="center" vertical="center" wrapText="1"/>
    </xf>
    <xf numFmtId="0" fontId="0" fillId="0" borderId="0" xfId="0" applyAlignment="1">
      <alignment vertical="center"/>
    </xf>
    <xf numFmtId="176" fontId="8" fillId="0" borderId="3" xfId="21" applyNumberFormat="1" applyFont="1" applyFill="1" applyBorder="1" applyAlignment="1">
      <alignment horizontal="center" vertical="center" wrapText="1"/>
    </xf>
    <xf numFmtId="0" fontId="38" fillId="0" borderId="3" xfId="38" applyFont="1" applyBorder="1" applyAlignment="1">
      <alignment horizontal="left" vertical="center" wrapText="1"/>
    </xf>
    <xf numFmtId="38" fontId="8" fillId="0" borderId="3" xfId="21" applyFont="1" applyBorder="1" applyAlignment="1">
      <alignment horizontal="right" vertical="center" wrapText="1"/>
    </xf>
    <xf numFmtId="0" fontId="8" fillId="0" borderId="4" xfId="3" applyFont="1" applyBorder="1" applyAlignment="1">
      <alignment horizontal="center" vertical="center" wrapText="1"/>
    </xf>
    <xf numFmtId="0" fontId="7" fillId="0" borderId="9" xfId="0" applyFont="1" applyBorder="1" applyAlignment="1">
      <alignment vertical="center" wrapText="1"/>
    </xf>
    <xf numFmtId="176" fontId="8" fillId="0" borderId="2" xfId="3" applyNumberFormat="1" applyFont="1" applyBorder="1" applyAlignment="1">
      <alignment horizontal="distributed" vertical="center" wrapText="1"/>
    </xf>
    <xf numFmtId="176" fontId="8" fillId="0" borderId="5" xfId="3" applyNumberFormat="1" applyFont="1" applyBorder="1" applyAlignment="1">
      <alignment horizontal="distributed" vertical="center" wrapText="1"/>
    </xf>
    <xf numFmtId="0" fontId="9" fillId="0" borderId="0" xfId="3" applyFont="1" applyAlignment="1">
      <alignment horizontal="center" vertical="center"/>
    </xf>
    <xf numFmtId="178" fontId="9" fillId="0" borderId="0" xfId="3" applyNumberFormat="1" applyFont="1" applyAlignment="1">
      <alignment horizontal="center" vertical="center"/>
    </xf>
    <xf numFmtId="0" fontId="8" fillId="0" borderId="2" xfId="0" applyFont="1" applyBorder="1" applyAlignment="1">
      <alignment horizontal="center" vertical="center" wrapText="1"/>
    </xf>
    <xf numFmtId="0" fontId="7" fillId="0" borderId="8" xfId="0" applyFont="1" applyBorder="1" applyAlignment="1">
      <alignment horizontal="center" vertical="center"/>
    </xf>
    <xf numFmtId="0" fontId="7" fillId="0" borderId="5" xfId="0" applyFont="1" applyBorder="1" applyAlignment="1">
      <alignment horizontal="center" vertical="center"/>
    </xf>
  </cellXfs>
  <cellStyles count="88">
    <cellStyle name="20% - アクセント 1 2" xfId="47" xr:uid="{00000000-0005-0000-0000-000000000000}"/>
    <cellStyle name="20% - アクセント 2 2" xfId="48" xr:uid="{00000000-0005-0000-0000-000001000000}"/>
    <cellStyle name="20% - アクセント 3 2" xfId="49" xr:uid="{00000000-0005-0000-0000-000002000000}"/>
    <cellStyle name="20% - アクセント 4 2" xfId="50" xr:uid="{00000000-0005-0000-0000-000003000000}"/>
    <cellStyle name="20% - アクセント 5 2" xfId="51" xr:uid="{00000000-0005-0000-0000-000004000000}"/>
    <cellStyle name="20% - アクセント 6 2" xfId="52" xr:uid="{00000000-0005-0000-0000-000005000000}"/>
    <cellStyle name="40% - アクセント 1 2" xfId="53" xr:uid="{00000000-0005-0000-0000-000006000000}"/>
    <cellStyle name="40% - アクセント 2 2" xfId="54" xr:uid="{00000000-0005-0000-0000-000007000000}"/>
    <cellStyle name="40% - アクセント 3 2" xfId="55" xr:uid="{00000000-0005-0000-0000-000008000000}"/>
    <cellStyle name="40% - アクセント 4 2" xfId="56" xr:uid="{00000000-0005-0000-0000-000009000000}"/>
    <cellStyle name="40% - アクセント 5 2" xfId="57" xr:uid="{00000000-0005-0000-0000-00000A000000}"/>
    <cellStyle name="40% - アクセント 6 2" xfId="58" xr:uid="{00000000-0005-0000-0000-00000B000000}"/>
    <cellStyle name="60% - アクセント 1 2" xfId="59" xr:uid="{00000000-0005-0000-0000-00000C000000}"/>
    <cellStyle name="60% - アクセント 2 2" xfId="60" xr:uid="{00000000-0005-0000-0000-00000D000000}"/>
    <cellStyle name="60% - アクセント 3 2" xfId="61" xr:uid="{00000000-0005-0000-0000-00000E000000}"/>
    <cellStyle name="60% - アクセント 4 2" xfId="62" xr:uid="{00000000-0005-0000-0000-00000F000000}"/>
    <cellStyle name="60% - アクセント 5 2" xfId="63" xr:uid="{00000000-0005-0000-0000-000010000000}"/>
    <cellStyle name="60% - アクセント 6 2" xfId="64" xr:uid="{00000000-0005-0000-0000-000011000000}"/>
    <cellStyle name="Calc Currency (0)" xfId="6" xr:uid="{00000000-0005-0000-0000-000012000000}"/>
    <cellStyle name="Comma [0]_laroux" xfId="7" xr:uid="{00000000-0005-0000-0000-000013000000}"/>
    <cellStyle name="Comma_laroux" xfId="8" xr:uid="{00000000-0005-0000-0000-000014000000}"/>
    <cellStyle name="Currency [0]_laroux" xfId="9" xr:uid="{00000000-0005-0000-0000-000015000000}"/>
    <cellStyle name="Currency_laroux" xfId="10" xr:uid="{00000000-0005-0000-0000-000016000000}"/>
    <cellStyle name="Grey" xfId="11" xr:uid="{00000000-0005-0000-0000-000017000000}"/>
    <cellStyle name="Header1" xfId="12" xr:uid="{00000000-0005-0000-0000-000018000000}"/>
    <cellStyle name="Header2" xfId="13" xr:uid="{00000000-0005-0000-0000-000019000000}"/>
    <cellStyle name="Input [yellow]" xfId="14" xr:uid="{00000000-0005-0000-0000-00001A000000}"/>
    <cellStyle name="Normal - Style1" xfId="15" xr:uid="{00000000-0005-0000-0000-00001B000000}"/>
    <cellStyle name="Normal_#18-Internet" xfId="16" xr:uid="{00000000-0005-0000-0000-00001C000000}"/>
    <cellStyle name="Percent [2]" xfId="17" xr:uid="{00000000-0005-0000-0000-00001D000000}"/>
    <cellStyle name="アクセント 1 2" xfId="65" xr:uid="{00000000-0005-0000-0000-00001E000000}"/>
    <cellStyle name="アクセント 2 2" xfId="66" xr:uid="{00000000-0005-0000-0000-00001F000000}"/>
    <cellStyle name="アクセント 3 2" xfId="67" xr:uid="{00000000-0005-0000-0000-000020000000}"/>
    <cellStyle name="アクセント 4 2" xfId="68" xr:uid="{00000000-0005-0000-0000-000021000000}"/>
    <cellStyle name="アクセント 5 2" xfId="69" xr:uid="{00000000-0005-0000-0000-000022000000}"/>
    <cellStyle name="アクセント 6 2" xfId="70" xr:uid="{00000000-0005-0000-0000-000023000000}"/>
    <cellStyle name="タイトル 2" xfId="71" xr:uid="{00000000-0005-0000-0000-000024000000}"/>
    <cellStyle name="チェック セル 2" xfId="72" xr:uid="{00000000-0005-0000-0000-000025000000}"/>
    <cellStyle name="どちらでもない 2" xfId="73" xr:uid="{00000000-0005-0000-0000-000026000000}"/>
    <cellStyle name="メモ 2" xfId="74" xr:uid="{00000000-0005-0000-0000-000027000000}"/>
    <cellStyle name="リンク セル 2" xfId="75" xr:uid="{00000000-0005-0000-0000-000028000000}"/>
    <cellStyle name="悪い 2" xfId="76" xr:uid="{00000000-0005-0000-0000-000029000000}"/>
    <cellStyle name="価格桁区切り" xfId="18" xr:uid="{00000000-0005-0000-0000-00002A000000}"/>
    <cellStyle name="型番" xfId="19" xr:uid="{00000000-0005-0000-0000-00002B000000}"/>
    <cellStyle name="型番 2" xfId="20" xr:uid="{00000000-0005-0000-0000-00002C000000}"/>
    <cellStyle name="計算 2" xfId="77" xr:uid="{00000000-0005-0000-0000-00002D000000}"/>
    <cellStyle name="警告文 2" xfId="78" xr:uid="{00000000-0005-0000-0000-00002E000000}"/>
    <cellStyle name="桁区切り" xfId="1" builtinId="6"/>
    <cellStyle name="桁区切り 2" xfId="21" xr:uid="{00000000-0005-0000-0000-000030000000}"/>
    <cellStyle name="桁区切り 3" xfId="37" xr:uid="{00000000-0005-0000-0000-000031000000}"/>
    <cellStyle name="見出し 1 2" xfId="79" xr:uid="{00000000-0005-0000-0000-000032000000}"/>
    <cellStyle name="見出し 2 2" xfId="80" xr:uid="{00000000-0005-0000-0000-000033000000}"/>
    <cellStyle name="見出し 3 2" xfId="81" xr:uid="{00000000-0005-0000-0000-000034000000}"/>
    <cellStyle name="見出し 4 2" xfId="82" xr:uid="{00000000-0005-0000-0000-000035000000}"/>
    <cellStyle name="集計 2" xfId="83" xr:uid="{00000000-0005-0000-0000-000036000000}"/>
    <cellStyle name="出力 2" xfId="84" xr:uid="{00000000-0005-0000-0000-000037000000}"/>
    <cellStyle name="数値" xfId="22" xr:uid="{00000000-0005-0000-0000-000038000000}"/>
    <cellStyle name="数値（桁区切り）" xfId="23" xr:uid="{00000000-0005-0000-0000-000039000000}"/>
    <cellStyle name="数値_ALIVE機器" xfId="24" xr:uid="{00000000-0005-0000-0000-00003A000000}"/>
    <cellStyle name="製品通知&quot;-&quot;" xfId="25" xr:uid="{00000000-0005-0000-0000-00003B000000}"/>
    <cellStyle name="製品通知価格" xfId="26" xr:uid="{00000000-0005-0000-0000-00003C000000}"/>
    <cellStyle name="製品通知日付" xfId="27" xr:uid="{00000000-0005-0000-0000-00003D000000}"/>
    <cellStyle name="製品通知文字列" xfId="28" xr:uid="{00000000-0005-0000-0000-00003E000000}"/>
    <cellStyle name="説明文 2" xfId="85" xr:uid="{00000000-0005-0000-0000-00003F000000}"/>
    <cellStyle name="通貨 2" xfId="46" xr:uid="{00000000-0005-0000-0000-000040000000}"/>
    <cellStyle name="日付" xfId="29" xr:uid="{00000000-0005-0000-0000-000041000000}"/>
    <cellStyle name="入力 2" xfId="86" xr:uid="{00000000-0005-0000-0000-000042000000}"/>
    <cellStyle name="年月日" xfId="30" xr:uid="{00000000-0005-0000-0000-000043000000}"/>
    <cellStyle name="標準" xfId="0" builtinId="0"/>
    <cellStyle name="標準 2" xfId="31" xr:uid="{00000000-0005-0000-0000-000045000000}"/>
    <cellStyle name="標準 2 2" xfId="39" xr:uid="{00000000-0005-0000-0000-000046000000}"/>
    <cellStyle name="標準 2 3" xfId="38" xr:uid="{00000000-0005-0000-0000-000047000000}"/>
    <cellStyle name="標準 3" xfId="2" xr:uid="{00000000-0005-0000-0000-000048000000}"/>
    <cellStyle name="標準 3 2" xfId="40" xr:uid="{00000000-0005-0000-0000-000049000000}"/>
    <cellStyle name="標準 3 2 2" xfId="41" xr:uid="{00000000-0005-0000-0000-00004A000000}"/>
    <cellStyle name="標準 3 3" xfId="42" xr:uid="{00000000-0005-0000-0000-00004B000000}"/>
    <cellStyle name="標準 3 3 2" xfId="43" xr:uid="{00000000-0005-0000-0000-00004C000000}"/>
    <cellStyle name="標準 3 4" xfId="44" xr:uid="{00000000-0005-0000-0000-00004D000000}"/>
    <cellStyle name="標準 4" xfId="32" xr:uid="{00000000-0005-0000-0000-00004E000000}"/>
    <cellStyle name="標準 5" xfId="35" xr:uid="{00000000-0005-0000-0000-00004F000000}"/>
    <cellStyle name="標準 6" xfId="36" xr:uid="{00000000-0005-0000-0000-000050000000}"/>
    <cellStyle name="標準 7" xfId="45" xr:uid="{00000000-0005-0000-0000-000051000000}"/>
    <cellStyle name="標準_20決　委託料一覧（特別会計）" xfId="3" xr:uid="{00000000-0005-0000-0000-000052000000}"/>
    <cellStyle name="標準_様式10～18" xfId="5" xr:uid="{00000000-0005-0000-0000-000053000000}"/>
    <cellStyle name="標準_様式10～18_20決　委託料一覧（特別会計）_20決　委託料一覧（特別会計）" xfId="4" xr:uid="{00000000-0005-0000-0000-000054000000}"/>
    <cellStyle name="文字列" xfId="33" xr:uid="{00000000-0005-0000-0000-000055000000}"/>
    <cellStyle name="未定義" xfId="34" xr:uid="{00000000-0005-0000-0000-000056000000}"/>
    <cellStyle name="良い 2" xfId="87" xr:uid="{00000000-0005-0000-0000-000057000000}"/>
  </cellStyles>
  <dxfs count="0"/>
  <tableStyles count="0" defaultTableStyle="TableStyleMedium9" defaultPivotStyle="PivotStyleLight16"/>
  <colors>
    <mruColors>
      <color rgb="FF66FF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60"/>
  <sheetViews>
    <sheetView tabSelected="1" view="pageBreakPreview" zoomScaleNormal="100" zoomScaleSheetLayoutView="100" workbookViewId="0">
      <selection activeCell="B3" sqref="B3"/>
    </sheetView>
  </sheetViews>
  <sheetFormatPr defaultColWidth="9" defaultRowHeight="13.5"/>
  <cols>
    <col min="1" max="1" width="11.625" style="2" customWidth="1"/>
    <col min="2" max="2" width="37.25" style="3" customWidth="1"/>
    <col min="3" max="3" width="31.375" style="3" customWidth="1"/>
    <col min="4" max="4" width="14.75" style="12" customWidth="1"/>
    <col min="5" max="5" width="7" style="1" customWidth="1"/>
    <col min="6" max="6" width="8.875" style="13" customWidth="1"/>
    <col min="7" max="16384" width="9" style="14"/>
  </cols>
  <sheetData>
    <row r="1" spans="1:6" ht="22.5" customHeight="1">
      <c r="A1" s="19"/>
      <c r="B1" s="4"/>
      <c r="C1" s="5"/>
      <c r="D1" s="16"/>
      <c r="E1" s="58" t="s">
        <v>49</v>
      </c>
      <c r="F1" s="59"/>
    </row>
    <row r="2" spans="1:6" ht="17.25" customHeight="1">
      <c r="A2" s="60" t="s">
        <v>25</v>
      </c>
      <c r="B2" s="60"/>
      <c r="C2" s="60"/>
      <c r="D2" s="61"/>
      <c r="E2" s="60"/>
      <c r="F2" s="60"/>
    </row>
    <row r="3" spans="1:6">
      <c r="A3" s="6"/>
      <c r="B3" s="7"/>
      <c r="C3" s="8"/>
      <c r="D3" s="17"/>
      <c r="E3" s="24"/>
      <c r="F3" s="9" t="s">
        <v>8</v>
      </c>
    </row>
    <row r="4" spans="1:6" ht="40.5" customHeight="1">
      <c r="A4" s="21" t="s">
        <v>0</v>
      </c>
      <c r="B4" s="20" t="s">
        <v>1</v>
      </c>
      <c r="C4" s="20" t="s">
        <v>2</v>
      </c>
      <c r="D4" s="15" t="s">
        <v>3</v>
      </c>
      <c r="E4" s="20" t="s">
        <v>4</v>
      </c>
      <c r="F4" s="10" t="s">
        <v>5</v>
      </c>
    </row>
    <row r="5" spans="1:6" s="11" customFormat="1" ht="40.5" customHeight="1">
      <c r="A5" s="43" t="s">
        <v>26</v>
      </c>
      <c r="B5" s="44" t="s">
        <v>27</v>
      </c>
      <c r="C5" s="23" t="s">
        <v>28</v>
      </c>
      <c r="D5" s="18">
        <f>4508+40</f>
        <v>4548</v>
      </c>
      <c r="E5" s="20" t="s">
        <v>6</v>
      </c>
      <c r="F5" s="22"/>
    </row>
    <row r="6" spans="1:6" s="11" customFormat="1" ht="40.5" customHeight="1">
      <c r="A6" s="43" t="s">
        <v>26</v>
      </c>
      <c r="B6" s="23" t="s">
        <v>29</v>
      </c>
      <c r="C6" s="45" t="s">
        <v>30</v>
      </c>
      <c r="D6" s="46">
        <v>289725700</v>
      </c>
      <c r="E6" s="20" t="s">
        <v>6</v>
      </c>
      <c r="F6" s="22" t="s">
        <v>32</v>
      </c>
    </row>
    <row r="7" spans="1:6" s="11" customFormat="1" ht="40.5" customHeight="1">
      <c r="A7" s="43" t="s">
        <v>26</v>
      </c>
      <c r="B7" s="45" t="s">
        <v>35</v>
      </c>
      <c r="C7" s="45" t="s">
        <v>33</v>
      </c>
      <c r="D7" s="18">
        <v>79530</v>
      </c>
      <c r="E7" s="20" t="s">
        <v>34</v>
      </c>
      <c r="F7" s="22"/>
    </row>
    <row r="8" spans="1:6" s="11" customFormat="1" ht="40.5" customHeight="1">
      <c r="A8" s="43" t="s">
        <v>26</v>
      </c>
      <c r="B8" s="23" t="s">
        <v>36</v>
      </c>
      <c r="C8" s="23" t="s">
        <v>28</v>
      </c>
      <c r="D8" s="18">
        <v>40590</v>
      </c>
      <c r="E8" s="20" t="s">
        <v>6</v>
      </c>
      <c r="F8" s="22"/>
    </row>
    <row r="9" spans="1:6" s="11" customFormat="1" ht="40.5" customHeight="1">
      <c r="A9" s="43" t="s">
        <v>26</v>
      </c>
      <c r="B9" s="23" t="s">
        <v>37</v>
      </c>
      <c r="C9" s="23" t="s">
        <v>28</v>
      </c>
      <c r="D9" s="18">
        <v>91298</v>
      </c>
      <c r="E9" s="20" t="s">
        <v>6</v>
      </c>
      <c r="F9" s="22"/>
    </row>
    <row r="10" spans="1:6" s="52" customFormat="1" ht="40.5" customHeight="1">
      <c r="A10" s="47" t="s">
        <v>26</v>
      </c>
      <c r="B10" s="48" t="s">
        <v>50</v>
      </c>
      <c r="C10" s="48" t="s">
        <v>51</v>
      </c>
      <c r="D10" s="49">
        <v>153549000</v>
      </c>
      <c r="E10" s="50" t="s">
        <v>6</v>
      </c>
      <c r="F10" s="51"/>
    </row>
    <row r="11" spans="1:6" s="52" customFormat="1" ht="40.5" customHeight="1">
      <c r="A11" s="47" t="s">
        <v>26</v>
      </c>
      <c r="B11" s="48" t="s">
        <v>50</v>
      </c>
      <c r="C11" s="48" t="s">
        <v>51</v>
      </c>
      <c r="D11" s="49">
        <v>155201222</v>
      </c>
      <c r="E11" s="50" t="s">
        <v>6</v>
      </c>
      <c r="F11" s="53"/>
    </row>
    <row r="12" spans="1:6" s="52" customFormat="1" ht="40.5" customHeight="1">
      <c r="A12" s="47" t="s">
        <v>26</v>
      </c>
      <c r="B12" s="48" t="s">
        <v>52</v>
      </c>
      <c r="C12" s="48" t="s">
        <v>53</v>
      </c>
      <c r="D12" s="49">
        <v>911262</v>
      </c>
      <c r="E12" s="50" t="s">
        <v>6</v>
      </c>
      <c r="F12" s="53"/>
    </row>
    <row r="13" spans="1:6" s="52" customFormat="1" ht="40.5" customHeight="1">
      <c r="A13" s="47" t="s">
        <v>26</v>
      </c>
      <c r="B13" s="48" t="s">
        <v>52</v>
      </c>
      <c r="C13" s="48" t="s">
        <v>54</v>
      </c>
      <c r="D13" s="49">
        <v>223872</v>
      </c>
      <c r="E13" s="50" t="s">
        <v>6</v>
      </c>
      <c r="F13" s="53"/>
    </row>
    <row r="14" spans="1:6" s="52" customFormat="1" ht="51" customHeight="1">
      <c r="A14" s="47" t="s">
        <v>26</v>
      </c>
      <c r="B14" s="48" t="s">
        <v>55</v>
      </c>
      <c r="C14" s="48" t="s">
        <v>56</v>
      </c>
      <c r="D14" s="49">
        <v>646569</v>
      </c>
      <c r="E14" s="50" t="s">
        <v>34</v>
      </c>
      <c r="F14" s="51"/>
    </row>
    <row r="15" spans="1:6" s="52" customFormat="1" ht="40.5" customHeight="1">
      <c r="A15" s="47" t="s">
        <v>26</v>
      </c>
      <c r="B15" s="48" t="s">
        <v>57</v>
      </c>
      <c r="C15" s="48" t="s">
        <v>58</v>
      </c>
      <c r="D15" s="49">
        <v>2064700</v>
      </c>
      <c r="E15" s="50" t="s">
        <v>34</v>
      </c>
      <c r="F15" s="51"/>
    </row>
    <row r="16" spans="1:6" s="52" customFormat="1" ht="40.5" customHeight="1">
      <c r="A16" s="47" t="s">
        <v>26</v>
      </c>
      <c r="B16" s="48" t="s">
        <v>59</v>
      </c>
      <c r="C16" s="48" t="s">
        <v>58</v>
      </c>
      <c r="D16" s="49">
        <v>275000</v>
      </c>
      <c r="E16" s="50" t="s">
        <v>34</v>
      </c>
      <c r="F16" s="53"/>
    </row>
    <row r="17" spans="1:6" s="52" customFormat="1" ht="40.5" customHeight="1">
      <c r="A17" s="47" t="s">
        <v>26</v>
      </c>
      <c r="B17" s="48" t="s">
        <v>60</v>
      </c>
      <c r="C17" s="48" t="s">
        <v>58</v>
      </c>
      <c r="D17" s="49">
        <v>264000</v>
      </c>
      <c r="E17" s="50" t="s">
        <v>34</v>
      </c>
      <c r="F17" s="53"/>
    </row>
    <row r="18" spans="1:6" s="52" customFormat="1" ht="51" customHeight="1">
      <c r="A18" s="47" t="s">
        <v>26</v>
      </c>
      <c r="B18" s="48" t="s">
        <v>61</v>
      </c>
      <c r="C18" s="48" t="s">
        <v>62</v>
      </c>
      <c r="D18" s="49">
        <v>129360</v>
      </c>
      <c r="E18" s="50" t="s">
        <v>6</v>
      </c>
      <c r="F18" s="53"/>
    </row>
    <row r="19" spans="1:6" s="52" customFormat="1" ht="51" customHeight="1">
      <c r="A19" s="47" t="s">
        <v>26</v>
      </c>
      <c r="B19" s="48" t="s">
        <v>63</v>
      </c>
      <c r="C19" s="48" t="s">
        <v>64</v>
      </c>
      <c r="D19" s="49">
        <v>404639412</v>
      </c>
      <c r="E19" s="50" t="s">
        <v>6</v>
      </c>
      <c r="F19" s="53" t="s">
        <v>38</v>
      </c>
    </row>
    <row r="20" spans="1:6" s="52" customFormat="1" ht="40.5" customHeight="1">
      <c r="A20" s="47" t="s">
        <v>26</v>
      </c>
      <c r="B20" s="48" t="s">
        <v>65</v>
      </c>
      <c r="C20" s="48" t="s">
        <v>66</v>
      </c>
      <c r="D20" s="49">
        <v>344300</v>
      </c>
      <c r="E20" s="50" t="s">
        <v>34</v>
      </c>
      <c r="F20" s="53"/>
    </row>
    <row r="21" spans="1:6" s="52" customFormat="1" ht="40.5" customHeight="1">
      <c r="A21" s="47" t="s">
        <v>26</v>
      </c>
      <c r="B21" s="48" t="s">
        <v>67</v>
      </c>
      <c r="C21" s="48" t="s">
        <v>68</v>
      </c>
      <c r="D21" s="49">
        <v>308000</v>
      </c>
      <c r="E21" s="50" t="s">
        <v>34</v>
      </c>
      <c r="F21" s="53"/>
    </row>
    <row r="22" spans="1:6" s="52" customFormat="1" ht="40.5" customHeight="1">
      <c r="A22" s="47" t="s">
        <v>26</v>
      </c>
      <c r="B22" s="48" t="s">
        <v>69</v>
      </c>
      <c r="C22" s="48" t="s">
        <v>70</v>
      </c>
      <c r="D22" s="49">
        <v>259600</v>
      </c>
      <c r="E22" s="50" t="s">
        <v>34</v>
      </c>
      <c r="F22" s="53"/>
    </row>
    <row r="23" spans="1:6" s="52" customFormat="1" ht="40.5" customHeight="1">
      <c r="A23" s="47" t="s">
        <v>26</v>
      </c>
      <c r="B23" s="48" t="s">
        <v>71</v>
      </c>
      <c r="C23" s="48" t="s">
        <v>72</v>
      </c>
      <c r="D23" s="49">
        <v>410300</v>
      </c>
      <c r="E23" s="50" t="s">
        <v>34</v>
      </c>
      <c r="F23" s="53"/>
    </row>
    <row r="24" spans="1:6" s="52" customFormat="1" ht="40.5" customHeight="1">
      <c r="A24" s="47" t="s">
        <v>26</v>
      </c>
      <c r="B24" s="48" t="s">
        <v>73</v>
      </c>
      <c r="C24" s="48" t="s">
        <v>74</v>
      </c>
      <c r="D24" s="49">
        <v>224400</v>
      </c>
      <c r="E24" s="50" t="s">
        <v>34</v>
      </c>
      <c r="F24" s="53" t="s">
        <v>38</v>
      </c>
    </row>
    <row r="25" spans="1:6" s="52" customFormat="1" ht="40.5" customHeight="1">
      <c r="A25" s="47" t="s">
        <v>26</v>
      </c>
      <c r="B25" s="48" t="s">
        <v>75</v>
      </c>
      <c r="C25" s="48" t="s">
        <v>76</v>
      </c>
      <c r="D25" s="49">
        <v>259600</v>
      </c>
      <c r="E25" s="50" t="s">
        <v>34</v>
      </c>
      <c r="F25" s="53"/>
    </row>
    <row r="26" spans="1:6" s="52" customFormat="1" ht="40.5" customHeight="1">
      <c r="A26" s="47" t="s">
        <v>26</v>
      </c>
      <c r="B26" s="48" t="s">
        <v>77</v>
      </c>
      <c r="C26" s="48" t="s">
        <v>78</v>
      </c>
      <c r="D26" s="49">
        <v>451000</v>
      </c>
      <c r="E26" s="50" t="s">
        <v>34</v>
      </c>
      <c r="F26" s="53"/>
    </row>
    <row r="27" spans="1:6" s="52" customFormat="1" ht="51" customHeight="1">
      <c r="A27" s="47" t="s">
        <v>26</v>
      </c>
      <c r="B27" s="48" t="s">
        <v>79</v>
      </c>
      <c r="C27" s="48" t="s">
        <v>80</v>
      </c>
      <c r="D27" s="49">
        <v>304700</v>
      </c>
      <c r="E27" s="50" t="s">
        <v>34</v>
      </c>
      <c r="F27" s="53"/>
    </row>
    <row r="28" spans="1:6" s="52" customFormat="1" ht="51" customHeight="1">
      <c r="A28" s="47" t="s">
        <v>26</v>
      </c>
      <c r="B28" s="48" t="s">
        <v>81</v>
      </c>
      <c r="C28" s="48" t="s">
        <v>82</v>
      </c>
      <c r="D28" s="55">
        <v>410300</v>
      </c>
      <c r="E28" s="50" t="s">
        <v>34</v>
      </c>
      <c r="F28" s="53"/>
    </row>
    <row r="29" spans="1:6" s="52" customFormat="1" ht="51" customHeight="1">
      <c r="A29" s="47" t="s">
        <v>26</v>
      </c>
      <c r="B29" s="48" t="s">
        <v>83</v>
      </c>
      <c r="C29" s="48" t="s">
        <v>84</v>
      </c>
      <c r="D29" s="55">
        <v>78775808</v>
      </c>
      <c r="E29" s="50" t="s">
        <v>6</v>
      </c>
      <c r="F29" s="53" t="s">
        <v>38</v>
      </c>
    </row>
    <row r="30" spans="1:6" s="52" customFormat="1" ht="40.5" customHeight="1">
      <c r="A30" s="47" t="s">
        <v>26</v>
      </c>
      <c r="B30" s="48" t="s">
        <v>85</v>
      </c>
      <c r="C30" s="48" t="s">
        <v>86</v>
      </c>
      <c r="D30" s="55">
        <v>5016000</v>
      </c>
      <c r="E30" s="50" t="s">
        <v>6</v>
      </c>
      <c r="F30" s="53"/>
    </row>
    <row r="31" spans="1:6" s="52" customFormat="1" ht="40.5" customHeight="1">
      <c r="A31" s="47" t="s">
        <v>26</v>
      </c>
      <c r="B31" s="48" t="s">
        <v>87</v>
      </c>
      <c r="C31" s="48" t="s">
        <v>88</v>
      </c>
      <c r="D31" s="55">
        <v>1067000</v>
      </c>
      <c r="E31" s="50" t="s">
        <v>6</v>
      </c>
      <c r="F31" s="53"/>
    </row>
    <row r="32" spans="1:6" s="52" customFormat="1" ht="40.5" customHeight="1">
      <c r="A32" s="47" t="s">
        <v>26</v>
      </c>
      <c r="B32" s="48" t="s">
        <v>87</v>
      </c>
      <c r="C32" s="48" t="s">
        <v>89</v>
      </c>
      <c r="D32" s="55">
        <v>898590</v>
      </c>
      <c r="E32" s="50" t="s">
        <v>6</v>
      </c>
      <c r="F32" s="53"/>
    </row>
    <row r="33" spans="1:6" s="52" customFormat="1" ht="51" customHeight="1">
      <c r="A33" s="47" t="s">
        <v>26</v>
      </c>
      <c r="B33" s="54" t="s">
        <v>90</v>
      </c>
      <c r="C33" s="48" t="s">
        <v>91</v>
      </c>
      <c r="D33" s="55">
        <v>2190732</v>
      </c>
      <c r="E33" s="50" t="s">
        <v>6</v>
      </c>
      <c r="F33" s="53"/>
    </row>
    <row r="34" spans="1:6" s="52" customFormat="1" ht="51" customHeight="1">
      <c r="A34" s="47" t="s">
        <v>26</v>
      </c>
      <c r="B34" s="54" t="s">
        <v>92</v>
      </c>
      <c r="C34" s="48" t="s">
        <v>91</v>
      </c>
      <c r="D34" s="55">
        <v>852980</v>
      </c>
      <c r="E34" s="50" t="s">
        <v>6</v>
      </c>
      <c r="F34" s="53"/>
    </row>
    <row r="35" spans="1:6" s="52" customFormat="1" ht="40.5" customHeight="1">
      <c r="A35" s="47" t="s">
        <v>26</v>
      </c>
      <c r="B35" s="48" t="s">
        <v>93</v>
      </c>
      <c r="C35" s="48" t="s">
        <v>94</v>
      </c>
      <c r="D35" s="55">
        <v>1500025</v>
      </c>
      <c r="E35" s="50" t="s">
        <v>6</v>
      </c>
      <c r="F35" s="53" t="s">
        <v>38</v>
      </c>
    </row>
    <row r="36" spans="1:6" s="52" customFormat="1" ht="51" customHeight="1">
      <c r="A36" s="47" t="s">
        <v>26</v>
      </c>
      <c r="B36" s="48" t="s">
        <v>95</v>
      </c>
      <c r="C36" s="48" t="s">
        <v>94</v>
      </c>
      <c r="D36" s="55">
        <v>7420348</v>
      </c>
      <c r="E36" s="50" t="s">
        <v>6</v>
      </c>
      <c r="F36" s="53" t="s">
        <v>38</v>
      </c>
    </row>
    <row r="37" spans="1:6" s="52" customFormat="1" ht="40.5" customHeight="1">
      <c r="A37" s="47" t="s">
        <v>26</v>
      </c>
      <c r="B37" s="48" t="s">
        <v>96</v>
      </c>
      <c r="C37" s="48" t="s">
        <v>97</v>
      </c>
      <c r="D37" s="55">
        <v>170227172</v>
      </c>
      <c r="E37" s="50" t="s">
        <v>34</v>
      </c>
      <c r="F37" s="53" t="s">
        <v>38</v>
      </c>
    </row>
    <row r="38" spans="1:6" s="52" customFormat="1" ht="40.5" customHeight="1">
      <c r="A38" s="47" t="s">
        <v>26</v>
      </c>
      <c r="B38" s="48" t="s">
        <v>98</v>
      </c>
      <c r="C38" s="48" t="s">
        <v>97</v>
      </c>
      <c r="D38" s="55">
        <v>218299675</v>
      </c>
      <c r="E38" s="50" t="s">
        <v>34</v>
      </c>
      <c r="F38" s="53" t="s">
        <v>38</v>
      </c>
    </row>
    <row r="39" spans="1:6" s="52" customFormat="1" ht="40.5" customHeight="1">
      <c r="A39" s="47" t="s">
        <v>26</v>
      </c>
      <c r="B39" s="48" t="s">
        <v>99</v>
      </c>
      <c r="C39" s="48" t="s">
        <v>97</v>
      </c>
      <c r="D39" s="55">
        <v>148566275</v>
      </c>
      <c r="E39" s="50" t="s">
        <v>34</v>
      </c>
      <c r="F39" s="53" t="s">
        <v>38</v>
      </c>
    </row>
    <row r="40" spans="1:6" s="52" customFormat="1" ht="40.5" customHeight="1">
      <c r="A40" s="47" t="s">
        <v>26</v>
      </c>
      <c r="B40" s="48" t="s">
        <v>100</v>
      </c>
      <c r="C40" s="48" t="s">
        <v>97</v>
      </c>
      <c r="D40" s="55">
        <v>551297524</v>
      </c>
      <c r="E40" s="50" t="s">
        <v>34</v>
      </c>
      <c r="F40" s="53" t="s">
        <v>38</v>
      </c>
    </row>
    <row r="41" spans="1:6" s="52" customFormat="1" ht="40.5" customHeight="1">
      <c r="A41" s="47" t="s">
        <v>26</v>
      </c>
      <c r="B41" s="48" t="s">
        <v>101</v>
      </c>
      <c r="C41" s="48" t="s">
        <v>97</v>
      </c>
      <c r="D41" s="55">
        <v>1499395700</v>
      </c>
      <c r="E41" s="50" t="s">
        <v>34</v>
      </c>
      <c r="F41" s="53" t="s">
        <v>38</v>
      </c>
    </row>
    <row r="42" spans="1:6" s="52" customFormat="1" ht="51" customHeight="1">
      <c r="A42" s="47" t="s">
        <v>26</v>
      </c>
      <c r="B42" s="48" t="s">
        <v>102</v>
      </c>
      <c r="C42" s="48" t="s">
        <v>103</v>
      </c>
      <c r="D42" s="55">
        <v>44516070</v>
      </c>
      <c r="E42" s="50" t="s">
        <v>6</v>
      </c>
      <c r="F42" s="53"/>
    </row>
    <row r="43" spans="1:6" s="52" customFormat="1" ht="51" customHeight="1">
      <c r="A43" s="47" t="s">
        <v>26</v>
      </c>
      <c r="B43" s="48" t="s">
        <v>104</v>
      </c>
      <c r="C43" s="48" t="s">
        <v>105</v>
      </c>
      <c r="D43" s="55">
        <v>121000</v>
      </c>
      <c r="E43" s="50" t="s">
        <v>6</v>
      </c>
      <c r="F43" s="53"/>
    </row>
    <row r="44" spans="1:6" s="52" customFormat="1" ht="51" customHeight="1">
      <c r="A44" s="47" t="s">
        <v>26</v>
      </c>
      <c r="B44" s="48" t="s">
        <v>106</v>
      </c>
      <c r="C44" s="48" t="s">
        <v>105</v>
      </c>
      <c r="D44" s="55">
        <v>623652</v>
      </c>
      <c r="E44" s="50" t="s">
        <v>6</v>
      </c>
      <c r="F44" s="53"/>
    </row>
    <row r="45" spans="1:6" s="52" customFormat="1" ht="51" customHeight="1">
      <c r="A45" s="47" t="s">
        <v>26</v>
      </c>
      <c r="B45" s="48" t="s">
        <v>107</v>
      </c>
      <c r="C45" s="48" t="s">
        <v>105</v>
      </c>
      <c r="D45" s="55">
        <v>1285689</v>
      </c>
      <c r="E45" s="50" t="s">
        <v>6</v>
      </c>
      <c r="F45" s="53"/>
    </row>
    <row r="46" spans="1:6" s="52" customFormat="1" ht="51" customHeight="1">
      <c r="A46" s="47" t="s">
        <v>26</v>
      </c>
      <c r="B46" s="48" t="s">
        <v>108</v>
      </c>
      <c r="C46" s="48" t="s">
        <v>109</v>
      </c>
      <c r="D46" s="55">
        <v>1016290</v>
      </c>
      <c r="E46" s="50" t="s">
        <v>6</v>
      </c>
      <c r="F46" s="53"/>
    </row>
    <row r="47" spans="1:6" s="52" customFormat="1" ht="51" customHeight="1">
      <c r="A47" s="47" t="s">
        <v>26</v>
      </c>
      <c r="B47" s="48" t="s">
        <v>110</v>
      </c>
      <c r="C47" s="48" t="s">
        <v>111</v>
      </c>
      <c r="D47" s="55">
        <v>244377</v>
      </c>
      <c r="E47" s="50" t="s">
        <v>6</v>
      </c>
      <c r="F47" s="53"/>
    </row>
    <row r="48" spans="1:6" s="52" customFormat="1" ht="51" customHeight="1">
      <c r="A48" s="47" t="s">
        <v>26</v>
      </c>
      <c r="B48" s="48" t="s">
        <v>112</v>
      </c>
      <c r="C48" s="48" t="s">
        <v>94</v>
      </c>
      <c r="D48" s="55">
        <v>396000</v>
      </c>
      <c r="E48" s="50" t="s">
        <v>6</v>
      </c>
      <c r="F48" s="53" t="s">
        <v>38</v>
      </c>
    </row>
    <row r="49" spans="1:6" s="52" customFormat="1" ht="51" customHeight="1">
      <c r="A49" s="47" t="s">
        <v>26</v>
      </c>
      <c r="B49" s="48" t="s">
        <v>113</v>
      </c>
      <c r="C49" s="48" t="s">
        <v>94</v>
      </c>
      <c r="D49" s="55">
        <v>11150487</v>
      </c>
      <c r="E49" s="50" t="s">
        <v>6</v>
      </c>
      <c r="F49" s="53" t="s">
        <v>38</v>
      </c>
    </row>
    <row r="50" spans="1:6" s="52" customFormat="1" ht="51" customHeight="1">
      <c r="A50" s="47" t="s">
        <v>26</v>
      </c>
      <c r="B50" s="48" t="s">
        <v>114</v>
      </c>
      <c r="C50" s="48" t="s">
        <v>115</v>
      </c>
      <c r="D50" s="55">
        <v>1792276</v>
      </c>
      <c r="E50" s="50" t="s">
        <v>6</v>
      </c>
      <c r="F50" s="53" t="s">
        <v>38</v>
      </c>
    </row>
    <row r="51" spans="1:6" s="52" customFormat="1" ht="51" customHeight="1">
      <c r="A51" s="47" t="s">
        <v>26</v>
      </c>
      <c r="B51" s="48" t="s">
        <v>116</v>
      </c>
      <c r="C51" s="48" t="s">
        <v>105</v>
      </c>
      <c r="D51" s="55">
        <v>1779907</v>
      </c>
      <c r="E51" s="50" t="s">
        <v>6</v>
      </c>
      <c r="F51" s="53"/>
    </row>
    <row r="52" spans="1:6" s="52" customFormat="1" ht="51" customHeight="1">
      <c r="A52" s="47" t="s">
        <v>26</v>
      </c>
      <c r="B52" s="48" t="s">
        <v>117</v>
      </c>
      <c r="C52" s="48" t="s">
        <v>118</v>
      </c>
      <c r="D52" s="55">
        <v>1125439</v>
      </c>
      <c r="E52" s="50" t="s">
        <v>6</v>
      </c>
      <c r="F52" s="53"/>
    </row>
    <row r="53" spans="1:6" s="52" customFormat="1" ht="40.5" customHeight="1">
      <c r="A53" s="47" t="s">
        <v>26</v>
      </c>
      <c r="B53" s="48" t="s">
        <v>119</v>
      </c>
      <c r="C53" s="48" t="s">
        <v>105</v>
      </c>
      <c r="D53" s="55">
        <v>349107</v>
      </c>
      <c r="E53" s="50" t="s">
        <v>6</v>
      </c>
      <c r="F53" s="53"/>
    </row>
    <row r="54" spans="1:6" s="52" customFormat="1" ht="51" customHeight="1">
      <c r="A54" s="47" t="s">
        <v>26</v>
      </c>
      <c r="B54" s="48" t="s">
        <v>120</v>
      </c>
      <c r="C54" s="48" t="s">
        <v>115</v>
      </c>
      <c r="D54" s="55">
        <v>181886</v>
      </c>
      <c r="E54" s="50" t="s">
        <v>6</v>
      </c>
      <c r="F54" s="53"/>
    </row>
    <row r="55" spans="1:6" s="52" customFormat="1" ht="51" customHeight="1">
      <c r="A55" s="47" t="s">
        <v>26</v>
      </c>
      <c r="B55" s="48" t="s">
        <v>121</v>
      </c>
      <c r="C55" s="48" t="s">
        <v>122</v>
      </c>
      <c r="D55" s="55">
        <v>18548406</v>
      </c>
      <c r="E55" s="50" t="s">
        <v>6</v>
      </c>
      <c r="F55" s="53"/>
    </row>
    <row r="56" spans="1:6" s="52" customFormat="1" ht="51" customHeight="1">
      <c r="A56" s="47" t="s">
        <v>26</v>
      </c>
      <c r="B56" s="48" t="s">
        <v>123</v>
      </c>
      <c r="C56" s="48" t="s">
        <v>122</v>
      </c>
      <c r="D56" s="55">
        <v>2719825</v>
      </c>
      <c r="E56" s="50" t="s">
        <v>6</v>
      </c>
      <c r="F56" s="53"/>
    </row>
    <row r="57" spans="1:6" s="52" customFormat="1" ht="51" customHeight="1">
      <c r="A57" s="47" t="s">
        <v>26</v>
      </c>
      <c r="B57" s="48" t="s">
        <v>124</v>
      </c>
      <c r="C57" s="48" t="s">
        <v>125</v>
      </c>
      <c r="D57" s="55">
        <v>72238759</v>
      </c>
      <c r="E57" s="50" t="s">
        <v>6</v>
      </c>
      <c r="F57" s="53"/>
    </row>
    <row r="58" spans="1:6" s="52" customFormat="1" ht="51" customHeight="1">
      <c r="A58" s="47" t="s">
        <v>26</v>
      </c>
      <c r="B58" s="48" t="s">
        <v>126</v>
      </c>
      <c r="C58" s="48" t="s">
        <v>122</v>
      </c>
      <c r="D58" s="55">
        <v>66799060</v>
      </c>
      <c r="E58" s="50" t="s">
        <v>6</v>
      </c>
      <c r="F58" s="53"/>
    </row>
    <row r="59" spans="1:6" s="52" customFormat="1" ht="51" customHeight="1">
      <c r="A59" s="47" t="s">
        <v>26</v>
      </c>
      <c r="B59" s="48" t="s">
        <v>127</v>
      </c>
      <c r="C59" s="48" t="s">
        <v>128</v>
      </c>
      <c r="D59" s="55">
        <v>6198995</v>
      </c>
      <c r="E59" s="50" t="s">
        <v>6</v>
      </c>
      <c r="F59" s="53"/>
    </row>
    <row r="60" spans="1:6" s="52" customFormat="1" ht="51" customHeight="1">
      <c r="A60" s="47" t="s">
        <v>26</v>
      </c>
      <c r="B60" s="48" t="s">
        <v>129</v>
      </c>
      <c r="C60" s="48" t="s">
        <v>91</v>
      </c>
      <c r="D60" s="55">
        <v>15115311</v>
      </c>
      <c r="E60" s="50" t="s">
        <v>6</v>
      </c>
      <c r="F60" s="53"/>
    </row>
    <row r="61" spans="1:6" s="52" customFormat="1" ht="51" customHeight="1">
      <c r="A61" s="47" t="s">
        <v>26</v>
      </c>
      <c r="B61" s="48" t="s">
        <v>130</v>
      </c>
      <c r="C61" s="48" t="s">
        <v>103</v>
      </c>
      <c r="D61" s="55">
        <v>7447872</v>
      </c>
      <c r="E61" s="50" t="s">
        <v>6</v>
      </c>
      <c r="F61" s="53"/>
    </row>
    <row r="62" spans="1:6" s="52" customFormat="1" ht="51" customHeight="1">
      <c r="A62" s="47" t="s">
        <v>26</v>
      </c>
      <c r="B62" s="48" t="s">
        <v>131</v>
      </c>
      <c r="C62" s="48" t="s">
        <v>103</v>
      </c>
      <c r="D62" s="55">
        <v>15062120</v>
      </c>
      <c r="E62" s="50" t="s">
        <v>6</v>
      </c>
      <c r="F62" s="53"/>
    </row>
    <row r="63" spans="1:6" s="52" customFormat="1" ht="51" customHeight="1">
      <c r="A63" s="47" t="s">
        <v>26</v>
      </c>
      <c r="B63" s="48" t="s">
        <v>132</v>
      </c>
      <c r="C63" s="48" t="s">
        <v>103</v>
      </c>
      <c r="D63" s="55">
        <v>8479291</v>
      </c>
      <c r="E63" s="50" t="s">
        <v>6</v>
      </c>
      <c r="F63" s="53"/>
    </row>
    <row r="64" spans="1:6" s="52" customFormat="1" ht="51" customHeight="1">
      <c r="A64" s="47" t="s">
        <v>26</v>
      </c>
      <c r="B64" s="48" t="s">
        <v>133</v>
      </c>
      <c r="C64" s="48" t="s">
        <v>103</v>
      </c>
      <c r="D64" s="55">
        <v>14787710</v>
      </c>
      <c r="E64" s="50" t="s">
        <v>6</v>
      </c>
      <c r="F64" s="53"/>
    </row>
    <row r="65" spans="1:6" s="52" customFormat="1" ht="51" customHeight="1">
      <c r="A65" s="47" t="s">
        <v>26</v>
      </c>
      <c r="B65" s="48" t="s">
        <v>134</v>
      </c>
      <c r="C65" s="48" t="s">
        <v>103</v>
      </c>
      <c r="D65" s="55">
        <v>2385574</v>
      </c>
      <c r="E65" s="50" t="s">
        <v>6</v>
      </c>
      <c r="F65" s="53"/>
    </row>
    <row r="66" spans="1:6" s="52" customFormat="1" ht="51" customHeight="1">
      <c r="A66" s="47" t="s">
        <v>26</v>
      </c>
      <c r="B66" s="48" t="s">
        <v>135</v>
      </c>
      <c r="C66" s="48" t="s">
        <v>136</v>
      </c>
      <c r="D66" s="55">
        <v>20428018</v>
      </c>
      <c r="E66" s="50" t="s">
        <v>6</v>
      </c>
      <c r="F66" s="53"/>
    </row>
    <row r="67" spans="1:6" s="52" customFormat="1" ht="51" customHeight="1">
      <c r="A67" s="47" t="s">
        <v>26</v>
      </c>
      <c r="B67" s="48" t="s">
        <v>137</v>
      </c>
      <c r="C67" s="48" t="s">
        <v>138</v>
      </c>
      <c r="D67" s="55">
        <v>6925194</v>
      </c>
      <c r="E67" s="50" t="s">
        <v>6</v>
      </c>
      <c r="F67" s="53" t="s">
        <v>38</v>
      </c>
    </row>
    <row r="68" spans="1:6" s="52" customFormat="1" ht="51" customHeight="1">
      <c r="A68" s="47" t="s">
        <v>26</v>
      </c>
      <c r="B68" s="48" t="s">
        <v>139</v>
      </c>
      <c r="C68" s="48" t="s">
        <v>136</v>
      </c>
      <c r="D68" s="55">
        <v>75999167</v>
      </c>
      <c r="E68" s="50" t="s">
        <v>6</v>
      </c>
      <c r="F68" s="53"/>
    </row>
    <row r="69" spans="1:6" s="52" customFormat="1" ht="51" customHeight="1">
      <c r="A69" s="47" t="s">
        <v>26</v>
      </c>
      <c r="B69" s="48" t="s">
        <v>140</v>
      </c>
      <c r="C69" s="48" t="s">
        <v>118</v>
      </c>
      <c r="D69" s="55">
        <v>268998</v>
      </c>
      <c r="E69" s="50" t="s">
        <v>6</v>
      </c>
      <c r="F69" s="53"/>
    </row>
    <row r="70" spans="1:6" s="52" customFormat="1" ht="51" customHeight="1">
      <c r="A70" s="47" t="s">
        <v>26</v>
      </c>
      <c r="B70" s="48" t="s">
        <v>141</v>
      </c>
      <c r="C70" s="48" t="s">
        <v>142</v>
      </c>
      <c r="D70" s="55">
        <v>301897</v>
      </c>
      <c r="E70" s="50" t="s">
        <v>6</v>
      </c>
      <c r="F70" s="53"/>
    </row>
    <row r="71" spans="1:6" s="52" customFormat="1" ht="40.5" customHeight="1">
      <c r="A71" s="47" t="s">
        <v>26</v>
      </c>
      <c r="B71" s="48" t="s">
        <v>143</v>
      </c>
      <c r="C71" s="48" t="s">
        <v>144</v>
      </c>
      <c r="D71" s="55">
        <v>53110013</v>
      </c>
      <c r="E71" s="50" t="s">
        <v>6</v>
      </c>
      <c r="F71" s="53" t="s">
        <v>38</v>
      </c>
    </row>
    <row r="72" spans="1:6" s="52" customFormat="1" ht="40.5" customHeight="1">
      <c r="A72" s="47" t="s">
        <v>26</v>
      </c>
      <c r="B72" s="48" t="s">
        <v>145</v>
      </c>
      <c r="C72" s="48" t="s">
        <v>118</v>
      </c>
      <c r="D72" s="55">
        <v>446020</v>
      </c>
      <c r="E72" s="50" t="s">
        <v>6</v>
      </c>
      <c r="F72" s="53"/>
    </row>
    <row r="73" spans="1:6" s="52" customFormat="1" ht="51" customHeight="1">
      <c r="A73" s="47" t="s">
        <v>26</v>
      </c>
      <c r="B73" s="48" t="s">
        <v>146</v>
      </c>
      <c r="C73" s="48" t="s">
        <v>147</v>
      </c>
      <c r="D73" s="55">
        <v>33769890</v>
      </c>
      <c r="E73" s="50" t="s">
        <v>6</v>
      </c>
      <c r="F73" s="53"/>
    </row>
    <row r="74" spans="1:6" s="52" customFormat="1" ht="51" customHeight="1">
      <c r="A74" s="47" t="s">
        <v>26</v>
      </c>
      <c r="B74" s="48" t="s">
        <v>148</v>
      </c>
      <c r="C74" s="48" t="s">
        <v>149</v>
      </c>
      <c r="D74" s="55">
        <v>374000</v>
      </c>
      <c r="E74" s="50" t="s">
        <v>6</v>
      </c>
      <c r="F74" s="53"/>
    </row>
    <row r="75" spans="1:6" s="52" customFormat="1" ht="40.5" customHeight="1">
      <c r="A75" s="47" t="s">
        <v>26</v>
      </c>
      <c r="B75" s="48" t="s">
        <v>150</v>
      </c>
      <c r="C75" s="48" t="s">
        <v>151</v>
      </c>
      <c r="D75" s="55">
        <v>1029600</v>
      </c>
      <c r="E75" s="50" t="s">
        <v>6</v>
      </c>
      <c r="F75" s="53"/>
    </row>
    <row r="76" spans="1:6" s="52" customFormat="1" ht="40.5" customHeight="1">
      <c r="A76" s="47" t="s">
        <v>26</v>
      </c>
      <c r="B76" s="48" t="s">
        <v>152</v>
      </c>
      <c r="C76" s="48" t="s">
        <v>109</v>
      </c>
      <c r="D76" s="55">
        <v>10450433</v>
      </c>
      <c r="E76" s="50" t="s">
        <v>6</v>
      </c>
      <c r="F76" s="53"/>
    </row>
    <row r="77" spans="1:6" s="52" customFormat="1" ht="40.5" customHeight="1">
      <c r="A77" s="47" t="s">
        <v>26</v>
      </c>
      <c r="B77" s="48" t="s">
        <v>153</v>
      </c>
      <c r="C77" s="48" t="s">
        <v>154</v>
      </c>
      <c r="D77" s="55">
        <v>2281622</v>
      </c>
      <c r="E77" s="50" t="s">
        <v>6</v>
      </c>
      <c r="F77" s="53"/>
    </row>
    <row r="78" spans="1:6" s="52" customFormat="1" ht="51" customHeight="1">
      <c r="A78" s="47" t="s">
        <v>26</v>
      </c>
      <c r="B78" s="48" t="s">
        <v>155</v>
      </c>
      <c r="C78" s="48" t="s">
        <v>156</v>
      </c>
      <c r="D78" s="55">
        <v>27459960</v>
      </c>
      <c r="E78" s="50" t="s">
        <v>34</v>
      </c>
      <c r="F78" s="53"/>
    </row>
    <row r="79" spans="1:6" s="52" customFormat="1" ht="40.5" customHeight="1">
      <c r="A79" s="47" t="s">
        <v>26</v>
      </c>
      <c r="B79" s="48" t="s">
        <v>157</v>
      </c>
      <c r="C79" s="48" t="s">
        <v>158</v>
      </c>
      <c r="D79" s="55">
        <v>2509718</v>
      </c>
      <c r="E79" s="50" t="s">
        <v>6</v>
      </c>
      <c r="F79" s="53"/>
    </row>
    <row r="80" spans="1:6" s="52" customFormat="1" ht="40.5" customHeight="1">
      <c r="A80" s="47" t="s">
        <v>26</v>
      </c>
      <c r="B80" s="48" t="s">
        <v>159</v>
      </c>
      <c r="C80" s="48" t="s">
        <v>160</v>
      </c>
      <c r="D80" s="55">
        <v>1065192</v>
      </c>
      <c r="E80" s="50" t="s">
        <v>6</v>
      </c>
      <c r="F80" s="53"/>
    </row>
    <row r="81" spans="1:6" s="52" customFormat="1" ht="40.5" customHeight="1">
      <c r="A81" s="47" t="s">
        <v>26</v>
      </c>
      <c r="B81" s="48" t="s">
        <v>161</v>
      </c>
      <c r="C81" s="48" t="s">
        <v>162</v>
      </c>
      <c r="D81" s="55">
        <v>23650</v>
      </c>
      <c r="E81" s="50" t="s">
        <v>34</v>
      </c>
      <c r="F81" s="53"/>
    </row>
    <row r="82" spans="1:6" s="52" customFormat="1" ht="40.5" customHeight="1">
      <c r="A82" s="47" t="s">
        <v>26</v>
      </c>
      <c r="B82" s="48" t="s">
        <v>163</v>
      </c>
      <c r="C82" s="48" t="s">
        <v>164</v>
      </c>
      <c r="D82" s="55">
        <v>158400</v>
      </c>
      <c r="E82" s="50" t="s">
        <v>6</v>
      </c>
      <c r="F82" s="53"/>
    </row>
    <row r="83" spans="1:6" s="52" customFormat="1" ht="40.5" customHeight="1">
      <c r="A83" s="47" t="s">
        <v>26</v>
      </c>
      <c r="B83" s="48" t="s">
        <v>165</v>
      </c>
      <c r="C83" s="48" t="s">
        <v>88</v>
      </c>
      <c r="D83" s="55">
        <v>263989</v>
      </c>
      <c r="E83" s="50" t="s">
        <v>6</v>
      </c>
      <c r="F83" s="53"/>
    </row>
    <row r="84" spans="1:6" s="52" customFormat="1" ht="40.5" customHeight="1">
      <c r="A84" s="47" t="s">
        <v>26</v>
      </c>
      <c r="B84" s="48" t="s">
        <v>166</v>
      </c>
      <c r="C84" s="48" t="s">
        <v>167</v>
      </c>
      <c r="D84" s="55">
        <v>5550000</v>
      </c>
      <c r="E84" s="50" t="s">
        <v>6</v>
      </c>
      <c r="F84" s="53"/>
    </row>
    <row r="85" spans="1:6" s="52" customFormat="1" ht="51" customHeight="1">
      <c r="A85" s="47" t="s">
        <v>26</v>
      </c>
      <c r="B85" s="48" t="s">
        <v>168</v>
      </c>
      <c r="C85" s="48" t="s">
        <v>169</v>
      </c>
      <c r="D85" s="55">
        <v>748000</v>
      </c>
      <c r="E85" s="50" t="s">
        <v>7</v>
      </c>
      <c r="F85" s="53"/>
    </row>
    <row r="86" spans="1:6" s="52" customFormat="1" ht="40.5" customHeight="1">
      <c r="A86" s="47" t="s">
        <v>26</v>
      </c>
      <c r="B86" s="48" t="s">
        <v>170</v>
      </c>
      <c r="C86" s="48" t="s">
        <v>171</v>
      </c>
      <c r="D86" s="55">
        <v>103400</v>
      </c>
      <c r="E86" s="50" t="s">
        <v>6</v>
      </c>
      <c r="F86" s="53"/>
    </row>
    <row r="87" spans="1:6" s="52" customFormat="1" ht="51" customHeight="1">
      <c r="A87" s="47" t="s">
        <v>26</v>
      </c>
      <c r="B87" s="48" t="s">
        <v>172</v>
      </c>
      <c r="C87" s="48" t="s">
        <v>173</v>
      </c>
      <c r="D87" s="55">
        <v>79723</v>
      </c>
      <c r="E87" s="50" t="s">
        <v>34</v>
      </c>
      <c r="F87" s="53"/>
    </row>
    <row r="88" spans="1:6" s="52" customFormat="1" ht="40.5" customHeight="1">
      <c r="A88" s="47" t="s">
        <v>26</v>
      </c>
      <c r="B88" s="48" t="s">
        <v>174</v>
      </c>
      <c r="C88" s="48" t="s">
        <v>175</v>
      </c>
      <c r="D88" s="55">
        <v>23320</v>
      </c>
      <c r="E88" s="50" t="s">
        <v>7</v>
      </c>
      <c r="F88" s="53"/>
    </row>
    <row r="89" spans="1:6" s="52" customFormat="1" ht="40.5" customHeight="1">
      <c r="A89" s="47" t="s">
        <v>26</v>
      </c>
      <c r="B89" s="48" t="s">
        <v>176</v>
      </c>
      <c r="C89" s="48" t="s">
        <v>177</v>
      </c>
      <c r="D89" s="55">
        <v>85800</v>
      </c>
      <c r="E89" s="50" t="s">
        <v>6</v>
      </c>
      <c r="F89" s="53"/>
    </row>
    <row r="90" spans="1:6" s="52" customFormat="1" ht="40.5" customHeight="1">
      <c r="A90" s="47" t="s">
        <v>26</v>
      </c>
      <c r="B90" s="48" t="s">
        <v>178</v>
      </c>
      <c r="C90" s="48" t="s">
        <v>179</v>
      </c>
      <c r="D90" s="55">
        <v>561000</v>
      </c>
      <c r="E90" s="50" t="s">
        <v>6</v>
      </c>
      <c r="F90" s="53"/>
    </row>
    <row r="91" spans="1:6" s="52" customFormat="1" ht="40.5" customHeight="1">
      <c r="A91" s="47" t="s">
        <v>26</v>
      </c>
      <c r="B91" s="48" t="s">
        <v>180</v>
      </c>
      <c r="C91" s="48" t="s">
        <v>181</v>
      </c>
      <c r="D91" s="55">
        <v>44000</v>
      </c>
      <c r="E91" s="50" t="s">
        <v>6</v>
      </c>
      <c r="F91" s="53"/>
    </row>
    <row r="92" spans="1:6" s="52" customFormat="1" ht="40.5" customHeight="1">
      <c r="A92" s="47" t="s">
        <v>26</v>
      </c>
      <c r="B92" s="48" t="s">
        <v>182</v>
      </c>
      <c r="C92" s="48" t="s">
        <v>183</v>
      </c>
      <c r="D92" s="55">
        <v>917400</v>
      </c>
      <c r="E92" s="50" t="s">
        <v>6</v>
      </c>
      <c r="F92" s="53"/>
    </row>
    <row r="93" spans="1:6" s="52" customFormat="1" ht="51" customHeight="1">
      <c r="A93" s="47" t="s">
        <v>26</v>
      </c>
      <c r="B93" s="54" t="s">
        <v>184</v>
      </c>
      <c r="C93" s="48" t="s">
        <v>185</v>
      </c>
      <c r="D93" s="55">
        <v>66000</v>
      </c>
      <c r="E93" s="50" t="s">
        <v>6</v>
      </c>
      <c r="F93" s="53"/>
    </row>
    <row r="94" spans="1:6" s="52" customFormat="1" ht="40.5" customHeight="1">
      <c r="A94" s="47" t="s">
        <v>26</v>
      </c>
      <c r="B94" s="48" t="s">
        <v>186</v>
      </c>
      <c r="C94" s="48" t="s">
        <v>181</v>
      </c>
      <c r="D94" s="55">
        <v>27500</v>
      </c>
      <c r="E94" s="50" t="s">
        <v>6</v>
      </c>
      <c r="F94" s="53"/>
    </row>
    <row r="95" spans="1:6" s="52" customFormat="1" ht="50.25" customHeight="1">
      <c r="A95" s="47" t="s">
        <v>26</v>
      </c>
      <c r="B95" s="48" t="s">
        <v>187</v>
      </c>
      <c r="C95" s="48" t="s">
        <v>188</v>
      </c>
      <c r="D95" s="55">
        <v>53900</v>
      </c>
      <c r="E95" s="50" t="s">
        <v>6</v>
      </c>
      <c r="F95" s="53"/>
    </row>
    <row r="96" spans="1:6" s="52" customFormat="1" ht="40.5" customHeight="1">
      <c r="A96" s="47" t="s">
        <v>26</v>
      </c>
      <c r="B96" s="48" t="s">
        <v>189</v>
      </c>
      <c r="C96" s="48" t="s">
        <v>190</v>
      </c>
      <c r="D96" s="55">
        <v>362560</v>
      </c>
      <c r="E96" s="50" t="s">
        <v>6</v>
      </c>
      <c r="F96" s="53"/>
    </row>
    <row r="97" spans="1:6" s="52" customFormat="1" ht="40.5" customHeight="1">
      <c r="A97" s="47" t="s">
        <v>26</v>
      </c>
      <c r="B97" s="48" t="s">
        <v>191</v>
      </c>
      <c r="C97" s="48" t="s">
        <v>192</v>
      </c>
      <c r="D97" s="55">
        <v>330000</v>
      </c>
      <c r="E97" s="50" t="s">
        <v>34</v>
      </c>
      <c r="F97" s="53"/>
    </row>
    <row r="98" spans="1:6" s="52" customFormat="1" ht="40.5" customHeight="1">
      <c r="A98" s="47" t="s">
        <v>26</v>
      </c>
      <c r="B98" s="48" t="s">
        <v>193</v>
      </c>
      <c r="C98" s="48" t="s">
        <v>183</v>
      </c>
      <c r="D98" s="55">
        <v>195800</v>
      </c>
      <c r="E98" s="50" t="s">
        <v>34</v>
      </c>
      <c r="F98" s="53"/>
    </row>
    <row r="99" spans="1:6" s="52" customFormat="1" ht="40.5" customHeight="1">
      <c r="A99" s="47" t="s">
        <v>26</v>
      </c>
      <c r="B99" s="48" t="s">
        <v>194</v>
      </c>
      <c r="C99" s="48" t="s">
        <v>192</v>
      </c>
      <c r="D99" s="55">
        <v>2032800</v>
      </c>
      <c r="E99" s="50" t="s">
        <v>6</v>
      </c>
      <c r="F99" s="53"/>
    </row>
    <row r="100" spans="1:6" s="52" customFormat="1" ht="40.5" customHeight="1">
      <c r="A100" s="47" t="s">
        <v>26</v>
      </c>
      <c r="B100" s="48" t="s">
        <v>195</v>
      </c>
      <c r="C100" s="48" t="s">
        <v>196</v>
      </c>
      <c r="D100" s="55">
        <v>706200</v>
      </c>
      <c r="E100" s="50" t="s">
        <v>6</v>
      </c>
      <c r="F100" s="53"/>
    </row>
    <row r="101" spans="1:6" s="52" customFormat="1" ht="40.5" customHeight="1">
      <c r="A101" s="47" t="s">
        <v>26</v>
      </c>
      <c r="B101" s="48" t="s">
        <v>197</v>
      </c>
      <c r="C101" s="48" t="s">
        <v>198</v>
      </c>
      <c r="D101" s="55">
        <v>2282940</v>
      </c>
      <c r="E101" s="50" t="s">
        <v>34</v>
      </c>
      <c r="F101" s="53"/>
    </row>
    <row r="102" spans="1:6" s="52" customFormat="1" ht="51" customHeight="1">
      <c r="A102" s="47" t="s">
        <v>26</v>
      </c>
      <c r="B102" s="48" t="s">
        <v>199</v>
      </c>
      <c r="C102" s="48" t="s">
        <v>181</v>
      </c>
      <c r="D102" s="55">
        <v>55000</v>
      </c>
      <c r="E102" s="50" t="s">
        <v>7</v>
      </c>
      <c r="F102" s="53"/>
    </row>
    <row r="103" spans="1:6" s="52" customFormat="1" ht="40.5" customHeight="1">
      <c r="A103" s="47" t="s">
        <v>26</v>
      </c>
      <c r="B103" s="48" t="s">
        <v>200</v>
      </c>
      <c r="C103" s="48" t="s">
        <v>201</v>
      </c>
      <c r="D103" s="55">
        <v>847000</v>
      </c>
      <c r="E103" s="50" t="s">
        <v>6</v>
      </c>
      <c r="F103" s="53"/>
    </row>
    <row r="104" spans="1:6" s="52" customFormat="1" ht="40.5" customHeight="1">
      <c r="A104" s="47" t="s">
        <v>26</v>
      </c>
      <c r="B104" s="48" t="s">
        <v>202</v>
      </c>
      <c r="C104" s="48" t="s">
        <v>203</v>
      </c>
      <c r="D104" s="55">
        <v>2380400</v>
      </c>
      <c r="E104" s="50" t="s">
        <v>34</v>
      </c>
      <c r="F104" s="53"/>
    </row>
    <row r="105" spans="1:6" s="52" customFormat="1" ht="40.5" customHeight="1">
      <c r="A105" s="47" t="s">
        <v>26</v>
      </c>
      <c r="B105" s="48" t="s">
        <v>204</v>
      </c>
      <c r="C105" s="48" t="s">
        <v>181</v>
      </c>
      <c r="D105" s="55">
        <v>48400</v>
      </c>
      <c r="E105" s="50" t="s">
        <v>7</v>
      </c>
      <c r="F105" s="53"/>
    </row>
    <row r="106" spans="1:6" s="52" customFormat="1" ht="40.5" customHeight="1">
      <c r="A106" s="47" t="s">
        <v>26</v>
      </c>
      <c r="B106" s="48" t="s">
        <v>205</v>
      </c>
      <c r="C106" s="48" t="s">
        <v>188</v>
      </c>
      <c r="D106" s="55">
        <v>75900</v>
      </c>
      <c r="E106" s="50" t="s">
        <v>6</v>
      </c>
      <c r="F106" s="53"/>
    </row>
    <row r="107" spans="1:6" s="52" customFormat="1" ht="40.5" customHeight="1">
      <c r="A107" s="47" t="s">
        <v>26</v>
      </c>
      <c r="B107" s="48" t="s">
        <v>206</v>
      </c>
      <c r="C107" s="48" t="s">
        <v>207</v>
      </c>
      <c r="D107" s="55">
        <v>390720</v>
      </c>
      <c r="E107" s="50" t="s">
        <v>34</v>
      </c>
      <c r="F107" s="53"/>
    </row>
    <row r="108" spans="1:6" s="52" customFormat="1" ht="40.5" customHeight="1">
      <c r="A108" s="47" t="s">
        <v>26</v>
      </c>
      <c r="B108" s="48" t="s">
        <v>208</v>
      </c>
      <c r="C108" s="48" t="s">
        <v>203</v>
      </c>
      <c r="D108" s="55">
        <v>981530</v>
      </c>
      <c r="E108" s="50" t="s">
        <v>34</v>
      </c>
      <c r="F108" s="53"/>
    </row>
    <row r="109" spans="1:6" s="52" customFormat="1" ht="40.5" customHeight="1">
      <c r="A109" s="47" t="s">
        <v>26</v>
      </c>
      <c r="B109" s="48" t="s">
        <v>209</v>
      </c>
      <c r="C109" s="48" t="s">
        <v>196</v>
      </c>
      <c r="D109" s="55">
        <v>821700</v>
      </c>
      <c r="E109" s="50" t="s">
        <v>6</v>
      </c>
      <c r="F109" s="53"/>
    </row>
    <row r="110" spans="1:6" s="52" customFormat="1" ht="40.5" customHeight="1">
      <c r="A110" s="47" t="s">
        <v>26</v>
      </c>
      <c r="B110" s="48" t="s">
        <v>210</v>
      </c>
      <c r="C110" s="48" t="s">
        <v>211</v>
      </c>
      <c r="D110" s="55">
        <v>2300496</v>
      </c>
      <c r="E110" s="50" t="s">
        <v>34</v>
      </c>
      <c r="F110" s="53"/>
    </row>
    <row r="111" spans="1:6" s="52" customFormat="1" ht="40.5" customHeight="1">
      <c r="A111" s="47" t="s">
        <v>26</v>
      </c>
      <c r="B111" s="48" t="s">
        <v>212</v>
      </c>
      <c r="C111" s="48" t="s">
        <v>213</v>
      </c>
      <c r="D111" s="55">
        <v>105600</v>
      </c>
      <c r="E111" s="50" t="s">
        <v>6</v>
      </c>
      <c r="F111" s="53"/>
    </row>
    <row r="112" spans="1:6" s="52" customFormat="1" ht="40.5" customHeight="1">
      <c r="A112" s="47" t="s">
        <v>26</v>
      </c>
      <c r="B112" s="48" t="s">
        <v>214</v>
      </c>
      <c r="C112" s="48" t="s">
        <v>215</v>
      </c>
      <c r="D112" s="55">
        <v>99000</v>
      </c>
      <c r="E112" s="50" t="s">
        <v>34</v>
      </c>
      <c r="F112" s="53"/>
    </row>
    <row r="113" spans="1:7" s="52" customFormat="1" ht="40.5" customHeight="1">
      <c r="A113" s="47" t="s">
        <v>26</v>
      </c>
      <c r="B113" s="48" t="s">
        <v>216</v>
      </c>
      <c r="C113" s="48" t="s">
        <v>217</v>
      </c>
      <c r="D113" s="55">
        <v>1149500</v>
      </c>
      <c r="E113" s="50" t="s">
        <v>6</v>
      </c>
      <c r="F113" s="53"/>
    </row>
    <row r="114" spans="1:7" s="52" customFormat="1" ht="40.5" customHeight="1">
      <c r="A114" s="47" t="s">
        <v>26</v>
      </c>
      <c r="B114" s="48" t="s">
        <v>218</v>
      </c>
      <c r="C114" s="48" t="s">
        <v>219</v>
      </c>
      <c r="D114" s="55">
        <v>778800</v>
      </c>
      <c r="E114" s="50" t="s">
        <v>6</v>
      </c>
      <c r="F114" s="53"/>
    </row>
    <row r="115" spans="1:7" s="52" customFormat="1" ht="40.5" customHeight="1">
      <c r="A115" s="47" t="s">
        <v>26</v>
      </c>
      <c r="B115" s="48" t="s">
        <v>220</v>
      </c>
      <c r="C115" s="48" t="s">
        <v>221</v>
      </c>
      <c r="D115" s="55">
        <v>201300</v>
      </c>
      <c r="E115" s="50" t="s">
        <v>6</v>
      </c>
      <c r="F115" s="53"/>
    </row>
    <row r="116" spans="1:7" s="52" customFormat="1" ht="40.5" customHeight="1">
      <c r="A116" s="47" t="s">
        <v>26</v>
      </c>
      <c r="B116" s="48" t="s">
        <v>222</v>
      </c>
      <c r="C116" s="48" t="s">
        <v>223</v>
      </c>
      <c r="D116" s="55">
        <v>195800</v>
      </c>
      <c r="E116" s="50" t="s">
        <v>6</v>
      </c>
      <c r="F116" s="53"/>
    </row>
    <row r="117" spans="1:7" s="52" customFormat="1" ht="40.5" customHeight="1">
      <c r="A117" s="47" t="s">
        <v>26</v>
      </c>
      <c r="B117" s="48" t="s">
        <v>224</v>
      </c>
      <c r="C117" s="48" t="s">
        <v>225</v>
      </c>
      <c r="D117" s="55">
        <v>13823460</v>
      </c>
      <c r="E117" s="50" t="s">
        <v>34</v>
      </c>
      <c r="F117" s="53"/>
    </row>
    <row r="118" spans="1:7" s="52" customFormat="1" ht="40.5" customHeight="1">
      <c r="A118" s="47" t="s">
        <v>26</v>
      </c>
      <c r="B118" s="48" t="s">
        <v>226</v>
      </c>
      <c r="C118" s="48" t="s">
        <v>188</v>
      </c>
      <c r="D118" s="55">
        <v>31900</v>
      </c>
      <c r="E118" s="50" t="s">
        <v>34</v>
      </c>
      <c r="F118" s="53"/>
    </row>
    <row r="119" spans="1:7" s="52" customFormat="1" ht="40.5" customHeight="1">
      <c r="A119" s="47" t="s">
        <v>26</v>
      </c>
      <c r="B119" s="48" t="s">
        <v>227</v>
      </c>
      <c r="C119" s="48" t="s">
        <v>228</v>
      </c>
      <c r="D119" s="55">
        <v>872850</v>
      </c>
      <c r="E119" s="50" t="s">
        <v>6</v>
      </c>
      <c r="F119" s="53"/>
    </row>
    <row r="120" spans="1:7" s="52" customFormat="1" ht="40.5" customHeight="1">
      <c r="A120" s="47" t="s">
        <v>26</v>
      </c>
      <c r="B120" s="48" t="s">
        <v>229</v>
      </c>
      <c r="C120" s="48" t="s">
        <v>230</v>
      </c>
      <c r="D120" s="55">
        <v>1320000</v>
      </c>
      <c r="E120" s="50" t="s">
        <v>6</v>
      </c>
      <c r="F120" s="53"/>
    </row>
    <row r="121" spans="1:7" s="52" customFormat="1" ht="51.75" customHeight="1">
      <c r="A121" s="47" t="s">
        <v>26</v>
      </c>
      <c r="B121" s="48" t="s">
        <v>231</v>
      </c>
      <c r="C121" s="48" t="s">
        <v>207</v>
      </c>
      <c r="D121" s="55">
        <v>3566772</v>
      </c>
      <c r="E121" s="50" t="s">
        <v>6</v>
      </c>
      <c r="F121" s="53"/>
    </row>
    <row r="122" spans="1:7" s="52" customFormat="1" ht="40.5" customHeight="1">
      <c r="A122" s="47" t="s">
        <v>26</v>
      </c>
      <c r="B122" s="48" t="s">
        <v>232</v>
      </c>
      <c r="C122" s="48" t="s">
        <v>233</v>
      </c>
      <c r="D122" s="55">
        <v>3043128</v>
      </c>
      <c r="E122" s="50" t="s">
        <v>6</v>
      </c>
      <c r="F122" s="53"/>
    </row>
    <row r="123" spans="1:7" s="52" customFormat="1" ht="40.5" customHeight="1">
      <c r="A123" s="47" t="s">
        <v>26</v>
      </c>
      <c r="B123" s="48" t="s">
        <v>234</v>
      </c>
      <c r="C123" s="48" t="s">
        <v>188</v>
      </c>
      <c r="D123" s="55">
        <v>273900</v>
      </c>
      <c r="E123" s="50" t="s">
        <v>6</v>
      </c>
      <c r="F123" s="53"/>
    </row>
    <row r="124" spans="1:7" s="52" customFormat="1" ht="40.5" customHeight="1">
      <c r="A124" s="47" t="s">
        <v>26</v>
      </c>
      <c r="B124" s="48" t="s">
        <v>235</v>
      </c>
      <c r="C124" s="48" t="s">
        <v>236</v>
      </c>
      <c r="D124" s="55">
        <v>198000</v>
      </c>
      <c r="E124" s="50" t="s">
        <v>6</v>
      </c>
      <c r="F124" s="53"/>
    </row>
    <row r="125" spans="1:7" s="52" customFormat="1" ht="40.5" customHeight="1">
      <c r="A125" s="47" t="s">
        <v>26</v>
      </c>
      <c r="B125" s="48" t="s">
        <v>237</v>
      </c>
      <c r="C125" s="48" t="s">
        <v>238</v>
      </c>
      <c r="D125" s="55">
        <v>87375434</v>
      </c>
      <c r="E125" s="50" t="s">
        <v>6</v>
      </c>
      <c r="F125" s="53"/>
    </row>
    <row r="126" spans="1:7" s="52" customFormat="1" ht="40.5" customHeight="1">
      <c r="A126" s="47" t="s">
        <v>26</v>
      </c>
      <c r="B126" s="48" t="s">
        <v>48</v>
      </c>
      <c r="C126" s="48" t="s">
        <v>47</v>
      </c>
      <c r="D126" s="55">
        <v>12784941</v>
      </c>
      <c r="E126" s="50" t="s">
        <v>34</v>
      </c>
      <c r="F126" s="53"/>
      <c r="G126" s="52" t="s">
        <v>41</v>
      </c>
    </row>
    <row r="127" spans="1:7" s="52" customFormat="1" ht="40.5" customHeight="1">
      <c r="A127" s="47" t="s">
        <v>26</v>
      </c>
      <c r="B127" s="48" t="s">
        <v>46</v>
      </c>
      <c r="C127" s="48" t="s">
        <v>45</v>
      </c>
      <c r="D127" s="55">
        <v>20460</v>
      </c>
      <c r="E127" s="50" t="s">
        <v>44</v>
      </c>
      <c r="F127" s="53"/>
      <c r="G127" s="52" t="s">
        <v>41</v>
      </c>
    </row>
    <row r="128" spans="1:7" s="52" customFormat="1" ht="40.5" customHeight="1">
      <c r="A128" s="47" t="s">
        <v>26</v>
      </c>
      <c r="B128" s="48" t="s">
        <v>43</v>
      </c>
      <c r="C128" s="48" t="s">
        <v>42</v>
      </c>
      <c r="D128" s="55">
        <v>39809340</v>
      </c>
      <c r="E128" s="50" t="s">
        <v>34</v>
      </c>
      <c r="F128" s="53"/>
      <c r="G128" s="52" t="s">
        <v>41</v>
      </c>
    </row>
    <row r="129" spans="1:7" s="52" customFormat="1" ht="40.5" customHeight="1">
      <c r="A129" s="47" t="s">
        <v>26</v>
      </c>
      <c r="B129" s="48" t="s">
        <v>239</v>
      </c>
      <c r="C129" s="48" t="s">
        <v>56</v>
      </c>
      <c r="D129" s="55">
        <v>402600</v>
      </c>
      <c r="E129" s="50" t="s">
        <v>34</v>
      </c>
      <c r="F129" s="50" t="s">
        <v>40</v>
      </c>
      <c r="G129" s="52" t="s">
        <v>39</v>
      </c>
    </row>
    <row r="130" spans="1:7" s="52" customFormat="1" ht="40.5" customHeight="1">
      <c r="A130" s="47" t="s">
        <v>26</v>
      </c>
      <c r="B130" s="48" t="s">
        <v>240</v>
      </c>
      <c r="C130" s="48" t="s">
        <v>241</v>
      </c>
      <c r="D130" s="55">
        <v>1059190</v>
      </c>
      <c r="E130" s="50" t="s">
        <v>34</v>
      </c>
      <c r="F130" s="50" t="s">
        <v>40</v>
      </c>
      <c r="G130" s="52" t="s">
        <v>39</v>
      </c>
    </row>
    <row r="131" spans="1:7" s="52" customFormat="1" ht="40.5" customHeight="1">
      <c r="A131" s="47" t="s">
        <v>26</v>
      </c>
      <c r="B131" s="48" t="s">
        <v>242</v>
      </c>
      <c r="C131" s="48" t="s">
        <v>241</v>
      </c>
      <c r="D131" s="55">
        <v>59180</v>
      </c>
      <c r="E131" s="50" t="s">
        <v>34</v>
      </c>
      <c r="F131" s="50"/>
      <c r="G131" s="52" t="s">
        <v>39</v>
      </c>
    </row>
    <row r="132" spans="1:7" s="52" customFormat="1" ht="40.5" customHeight="1">
      <c r="A132" s="47" t="s">
        <v>26</v>
      </c>
      <c r="B132" s="48" t="s">
        <v>243</v>
      </c>
      <c r="C132" s="48" t="s">
        <v>244</v>
      </c>
      <c r="D132" s="55">
        <v>843920</v>
      </c>
      <c r="E132" s="50" t="s">
        <v>34</v>
      </c>
      <c r="F132" s="50" t="s">
        <v>31</v>
      </c>
      <c r="G132" s="52" t="s">
        <v>39</v>
      </c>
    </row>
    <row r="133" spans="1:7" s="52" customFormat="1" ht="40.5" customHeight="1">
      <c r="A133" s="47" t="s">
        <v>26</v>
      </c>
      <c r="B133" s="48" t="s">
        <v>245</v>
      </c>
      <c r="C133" s="48" t="s">
        <v>244</v>
      </c>
      <c r="D133" s="55">
        <v>60720</v>
      </c>
      <c r="E133" s="50" t="s">
        <v>34</v>
      </c>
      <c r="F133" s="50"/>
      <c r="G133" s="52" t="s">
        <v>39</v>
      </c>
    </row>
    <row r="134" spans="1:7" s="52" customFormat="1" ht="40.5" customHeight="1">
      <c r="A134" s="47" t="s">
        <v>26</v>
      </c>
      <c r="B134" s="48" t="s">
        <v>246</v>
      </c>
      <c r="C134" s="48" t="s">
        <v>247</v>
      </c>
      <c r="D134" s="55">
        <v>403920</v>
      </c>
      <c r="E134" s="50" t="s">
        <v>34</v>
      </c>
      <c r="F134" s="50" t="s">
        <v>31</v>
      </c>
      <c r="G134" s="52" t="s">
        <v>39</v>
      </c>
    </row>
    <row r="135" spans="1:7" s="52" customFormat="1" ht="40.5" customHeight="1">
      <c r="A135" s="47" t="s">
        <v>26</v>
      </c>
      <c r="B135" s="48" t="s">
        <v>248</v>
      </c>
      <c r="C135" s="48" t="s">
        <v>247</v>
      </c>
      <c r="D135" s="55">
        <v>32780</v>
      </c>
      <c r="E135" s="50" t="s">
        <v>34</v>
      </c>
      <c r="F135" s="50"/>
      <c r="G135" s="52" t="s">
        <v>39</v>
      </c>
    </row>
    <row r="136" spans="1:7" s="52" customFormat="1" ht="40.5" customHeight="1">
      <c r="A136" s="47" t="s">
        <v>26</v>
      </c>
      <c r="B136" s="48" t="s">
        <v>249</v>
      </c>
      <c r="C136" s="48" t="s">
        <v>241</v>
      </c>
      <c r="D136" s="55">
        <v>665500</v>
      </c>
      <c r="E136" s="50" t="s">
        <v>34</v>
      </c>
      <c r="F136" s="50" t="s">
        <v>31</v>
      </c>
      <c r="G136" s="52" t="s">
        <v>39</v>
      </c>
    </row>
    <row r="137" spans="1:7" s="52" customFormat="1" ht="40.5" customHeight="1">
      <c r="A137" s="47" t="s">
        <v>26</v>
      </c>
      <c r="B137" s="48" t="s">
        <v>250</v>
      </c>
      <c r="C137" s="48" t="s">
        <v>241</v>
      </c>
      <c r="D137" s="55">
        <v>29590</v>
      </c>
      <c r="E137" s="50" t="s">
        <v>34</v>
      </c>
      <c r="F137" s="50"/>
      <c r="G137" s="52" t="s">
        <v>39</v>
      </c>
    </row>
    <row r="138" spans="1:7" s="52" customFormat="1" ht="40.5" customHeight="1">
      <c r="A138" s="47" t="s">
        <v>26</v>
      </c>
      <c r="B138" s="48" t="s">
        <v>251</v>
      </c>
      <c r="C138" s="48" t="s">
        <v>252</v>
      </c>
      <c r="D138" s="55">
        <v>869440</v>
      </c>
      <c r="E138" s="50" t="s">
        <v>34</v>
      </c>
      <c r="F138" s="50" t="s">
        <v>31</v>
      </c>
      <c r="G138" s="52" t="s">
        <v>39</v>
      </c>
    </row>
    <row r="139" spans="1:7" s="52" customFormat="1" ht="40.5" customHeight="1">
      <c r="A139" s="47" t="s">
        <v>26</v>
      </c>
      <c r="B139" s="48" t="s">
        <v>253</v>
      </c>
      <c r="C139" s="48" t="s">
        <v>254</v>
      </c>
      <c r="D139" s="55">
        <v>1821820</v>
      </c>
      <c r="E139" s="50" t="s">
        <v>34</v>
      </c>
      <c r="F139" s="50"/>
      <c r="G139" s="52" t="s">
        <v>39</v>
      </c>
    </row>
    <row r="140" spans="1:7" s="52" customFormat="1" ht="40.5" customHeight="1">
      <c r="A140" s="47" t="s">
        <v>26</v>
      </c>
      <c r="B140" s="48" t="s">
        <v>255</v>
      </c>
      <c r="C140" s="48" t="s">
        <v>256</v>
      </c>
      <c r="D140" s="55">
        <v>1412290</v>
      </c>
      <c r="E140" s="50" t="s">
        <v>34</v>
      </c>
      <c r="F140" s="50"/>
      <c r="G140" s="52" t="s">
        <v>39</v>
      </c>
    </row>
    <row r="141" spans="1:7" s="52" customFormat="1" ht="51" customHeight="1">
      <c r="A141" s="47" t="s">
        <v>26</v>
      </c>
      <c r="B141" s="48" t="s">
        <v>257</v>
      </c>
      <c r="C141" s="48" t="s">
        <v>256</v>
      </c>
      <c r="D141" s="55">
        <v>1289750</v>
      </c>
      <c r="E141" s="50" t="s">
        <v>34</v>
      </c>
      <c r="F141" s="50"/>
      <c r="G141" s="52" t="s">
        <v>39</v>
      </c>
    </row>
    <row r="142" spans="1:7" s="52" customFormat="1" ht="40.5" customHeight="1">
      <c r="A142" s="47" t="s">
        <v>26</v>
      </c>
      <c r="B142" s="48" t="s">
        <v>258</v>
      </c>
      <c r="C142" s="48" t="s">
        <v>256</v>
      </c>
      <c r="D142" s="55">
        <v>1289750</v>
      </c>
      <c r="E142" s="50" t="s">
        <v>34</v>
      </c>
      <c r="F142" s="50"/>
      <c r="G142" s="52" t="s">
        <v>39</v>
      </c>
    </row>
    <row r="143" spans="1:7" s="52" customFormat="1" ht="40.5" customHeight="1">
      <c r="A143" s="47" t="s">
        <v>26</v>
      </c>
      <c r="B143" s="48" t="s">
        <v>259</v>
      </c>
      <c r="C143" s="48" t="s">
        <v>260</v>
      </c>
      <c r="D143" s="55">
        <v>1498409</v>
      </c>
      <c r="E143" s="50" t="s">
        <v>6</v>
      </c>
      <c r="F143" s="50"/>
      <c r="G143" s="52" t="s">
        <v>39</v>
      </c>
    </row>
    <row r="144" spans="1:7" s="52" customFormat="1" ht="40.5" customHeight="1">
      <c r="A144" s="47" t="s">
        <v>26</v>
      </c>
      <c r="B144" s="48" t="s">
        <v>261</v>
      </c>
      <c r="C144" s="48" t="s">
        <v>56</v>
      </c>
      <c r="D144" s="55">
        <v>5157900</v>
      </c>
      <c r="E144" s="50" t="s">
        <v>34</v>
      </c>
      <c r="F144" s="50" t="s">
        <v>40</v>
      </c>
      <c r="G144" s="52" t="s">
        <v>39</v>
      </c>
    </row>
    <row r="145" spans="1:7" s="52" customFormat="1" ht="40.5" customHeight="1">
      <c r="A145" s="47" t="s">
        <v>26</v>
      </c>
      <c r="B145" s="48" t="s">
        <v>262</v>
      </c>
      <c r="C145" s="48" t="s">
        <v>56</v>
      </c>
      <c r="D145" s="55">
        <v>11439153</v>
      </c>
      <c r="E145" s="50" t="s">
        <v>34</v>
      </c>
      <c r="F145" s="50" t="s">
        <v>40</v>
      </c>
      <c r="G145" s="52" t="s">
        <v>39</v>
      </c>
    </row>
    <row r="146" spans="1:7" s="52" customFormat="1" ht="40.5" customHeight="1">
      <c r="A146" s="47" t="s">
        <v>26</v>
      </c>
      <c r="B146" s="48" t="s">
        <v>263</v>
      </c>
      <c r="C146" s="48" t="s">
        <v>264</v>
      </c>
      <c r="D146" s="55">
        <v>23345</v>
      </c>
      <c r="E146" s="50" t="s">
        <v>6</v>
      </c>
      <c r="F146" s="50"/>
      <c r="G146" s="52" t="s">
        <v>39</v>
      </c>
    </row>
    <row r="147" spans="1:7" s="52" customFormat="1" ht="51" customHeight="1">
      <c r="A147" s="47" t="s">
        <v>26</v>
      </c>
      <c r="B147" s="54" t="s">
        <v>265</v>
      </c>
      <c r="C147" s="48" t="s">
        <v>266</v>
      </c>
      <c r="D147" s="55">
        <v>1625014391</v>
      </c>
      <c r="E147" s="50" t="s">
        <v>34</v>
      </c>
      <c r="F147" s="50" t="s">
        <v>40</v>
      </c>
      <c r="G147" s="52" t="s">
        <v>39</v>
      </c>
    </row>
    <row r="148" spans="1:7" ht="45.75" customHeight="1">
      <c r="A148" s="62" t="s">
        <v>9</v>
      </c>
      <c r="B148" s="63"/>
      <c r="C148" s="64"/>
      <c r="D148" s="12">
        <f>SUM(D5:D147)</f>
        <v>6068652278</v>
      </c>
      <c r="E148" s="56"/>
      <c r="F148" s="57"/>
    </row>
    <row r="149" spans="1:7" ht="45" customHeight="1">
      <c r="A149" s="27"/>
      <c r="B149" s="28"/>
      <c r="C149" s="29" t="s">
        <v>10</v>
      </c>
      <c r="D149" s="30"/>
      <c r="E149" s="31"/>
      <c r="F149" s="32"/>
    </row>
    <row r="150" spans="1:7" ht="45" customHeight="1">
      <c r="A150" s="33"/>
      <c r="B150" s="34"/>
      <c r="C150" s="35" t="s">
        <v>11</v>
      </c>
      <c r="D150" s="36">
        <f t="shared" ref="D150:D156" si="0">SUMIF(E$5:E$147,E150,D$5:D$147)</f>
        <v>1718842999</v>
      </c>
      <c r="E150" s="20" t="s">
        <v>6</v>
      </c>
      <c r="F150" s="32"/>
    </row>
    <row r="151" spans="1:7" ht="45" customHeight="1">
      <c r="A151" s="33"/>
      <c r="B151" s="34"/>
      <c r="C151" s="35" t="s">
        <v>12</v>
      </c>
      <c r="D151" s="36">
        <f t="shared" si="0"/>
        <v>0</v>
      </c>
      <c r="E151" s="37" t="s">
        <v>13</v>
      </c>
      <c r="F151" s="32"/>
    </row>
    <row r="152" spans="1:7" ht="45" customHeight="1">
      <c r="A152" s="33"/>
      <c r="B152" s="34"/>
      <c r="C152" s="35" t="s">
        <v>14</v>
      </c>
      <c r="D152" s="36">
        <f t="shared" si="0"/>
        <v>20460</v>
      </c>
      <c r="E152" s="20" t="s">
        <v>15</v>
      </c>
      <c r="F152" s="32"/>
    </row>
    <row r="153" spans="1:7" ht="45" customHeight="1">
      <c r="A153" s="33"/>
      <c r="B153" s="34"/>
      <c r="C153" s="35" t="s">
        <v>20</v>
      </c>
      <c r="D153" s="36">
        <f t="shared" si="0"/>
        <v>0</v>
      </c>
      <c r="E153" s="20" t="s">
        <v>16</v>
      </c>
      <c r="F153" s="32"/>
    </row>
    <row r="154" spans="1:7" ht="45" customHeight="1">
      <c r="A154" s="33"/>
      <c r="B154" s="34"/>
      <c r="C154" s="35" t="s">
        <v>21</v>
      </c>
      <c r="D154" s="36">
        <f t="shared" si="0"/>
        <v>0</v>
      </c>
      <c r="E154" s="20" t="s">
        <v>17</v>
      </c>
      <c r="F154" s="32"/>
    </row>
    <row r="155" spans="1:7" ht="45" customHeight="1">
      <c r="A155" s="33"/>
      <c r="B155" s="34"/>
      <c r="C155" s="35" t="s">
        <v>22</v>
      </c>
      <c r="D155" s="36">
        <f t="shared" si="0"/>
        <v>874720</v>
      </c>
      <c r="E155" s="20" t="s">
        <v>7</v>
      </c>
      <c r="F155" s="38"/>
    </row>
    <row r="156" spans="1:7" ht="45" customHeight="1">
      <c r="A156" s="33"/>
      <c r="B156" s="34"/>
      <c r="C156" s="35" t="s">
        <v>23</v>
      </c>
      <c r="D156" s="36">
        <f t="shared" si="0"/>
        <v>4348914099</v>
      </c>
      <c r="E156" s="20" t="s">
        <v>18</v>
      </c>
      <c r="F156" s="32"/>
    </row>
    <row r="157" spans="1:7" ht="45" customHeight="1">
      <c r="A157" s="33"/>
      <c r="B157" s="34"/>
      <c r="C157" s="35" t="s">
        <v>24</v>
      </c>
      <c r="D157" s="39">
        <f>IFERROR(D156/D158,"")</f>
        <v>0.71661942384895361</v>
      </c>
      <c r="E157" s="40"/>
      <c r="F157" s="32"/>
    </row>
    <row r="158" spans="1:7" ht="45" customHeight="1">
      <c r="A158" s="33"/>
      <c r="B158" s="34"/>
      <c r="C158" s="35" t="s">
        <v>19</v>
      </c>
      <c r="D158" s="36">
        <f>SUM(D150:D156)</f>
        <v>6068652278</v>
      </c>
      <c r="E158" s="41"/>
      <c r="F158" s="32"/>
    </row>
    <row r="159" spans="1:7" ht="45" customHeight="1">
      <c r="A159" s="33"/>
      <c r="B159" s="34"/>
      <c r="C159" s="34"/>
      <c r="D159" s="42"/>
      <c r="E159" s="31"/>
      <c r="F159" s="32"/>
    </row>
    <row r="160" spans="1:7">
      <c r="E160" s="25"/>
      <c r="F160" s="26"/>
    </row>
  </sheetData>
  <autoFilter ref="A4:F158" xr:uid="{00000000-0009-0000-0000-000000000000}"/>
  <mergeCells count="4">
    <mergeCell ref="E148:F148"/>
    <mergeCell ref="E1:F1"/>
    <mergeCell ref="A2:F2"/>
    <mergeCell ref="A148:C148"/>
  </mergeCells>
  <phoneticPr fontId="6"/>
  <dataValidations count="3">
    <dataValidation type="list" allowBlank="1" showInputMessage="1" showErrorMessage="1" sqref="E6:E9" xr:uid="{00000000-0002-0000-0000-000000000000}">
      <formula1>"公募,非公募,一般,公募指名,指名,比随,特随"</formula1>
    </dataValidation>
    <dataValidation type="list" allowBlank="1" showInputMessage="1" showErrorMessage="1" sqref="E5" xr:uid="{00000000-0002-0000-0000-000001000000}">
      <formula1>$E$150:$E$156</formula1>
    </dataValidation>
    <dataValidation type="list" allowBlank="1" showInputMessage="1" showErrorMessage="1" sqref="E126:E128" xr:uid="{E663B6E6-AE13-45B4-B99D-C149C2637341}">
      <formula1>$E$148:$E$153</formula1>
    </dataValidation>
  </dataValidations>
  <printOptions horizontalCentered="1"/>
  <pageMargins left="0.39370078740157483" right="0.39370078740157483" top="0.39370078740157483" bottom="0.59055118110236227" header="0.51181102362204722" footer="0.27559055118110237"/>
  <pageSetup paperSize="9" scale="75" fitToHeight="0" orientation="portrait" useFirstPageNumber="1" r:id="rId1"/>
  <headerFooter scaleWithDoc="0" alignWithMargins="0">
    <oddFooter>&amp;C&amp;"ＭＳ 明朝,標準"&amp;10－&amp;P－</oddFooter>
  </headerFooter>
  <rowBreaks count="1" manualBreakCount="1">
    <brk id="148"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委託料支出一覧</vt:lpstr>
      <vt:lpstr>委託料支出一覧!Print_Area</vt:lpstr>
      <vt:lpstr>委託料支出一覧!Print_Titles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2025-10-02T07:08:06Z</dcterms:created>
  <dcterms:modified xsi:type="dcterms:W3CDTF">2025-10-02T08:14:31Z</dcterms:modified>
</cp:coreProperties>
</file>