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313E48A6-BD9F-4FAA-9A1B-9BA7A7BC3DDE}" xr6:coauthVersionLast="47" xr6:coauthVersionMax="47" xr10:uidLastSave="{00000000-0000-0000-0000-000000000000}"/>
  <bookViews>
    <workbookView xWindow="-120" yWindow="-120" windowWidth="20640" windowHeight="11040" tabRatio="714" xr2:uid="{00000000-000D-0000-FFFF-FFFF00000000}"/>
  </bookViews>
  <sheets>
    <sheet name="委託料支出一覧" sheetId="3" r:id="rId1"/>
  </sheets>
  <definedNames>
    <definedName name="_xlnm._FilterDatabase" localSheetId="0" hidden="1">委託料支出一覧!$A$4:$F$157</definedName>
    <definedName name="_xlnm.Print_Area" localSheetId="0">委託料支出一覧!$A$1:$F$158</definedName>
    <definedName name="Z_00544855_B438_4F4F_8CC0_C288BE3D6F99_.wvu.FilterData" localSheetId="0" hidden="1">委託料支出一覧!$A$4:$F$146</definedName>
    <definedName name="Z_01861984_F6CF_4772_AA0A_2B6157221AC2_.wvu.FilterData" localSheetId="0" hidden="1">委託料支出一覧!$A$4:$F$146</definedName>
    <definedName name="Z_05D8E8D0_8AEC_4296_897D_974A15178679_.wvu.FilterData" localSheetId="0" hidden="1">委託料支出一覧!$A$4:$F$146</definedName>
    <definedName name="Z_125D2721_B6FD_4173_B763_82747310422D_.wvu.FilterData" localSheetId="0" hidden="1">委託料支出一覧!$A$4:$F$146</definedName>
    <definedName name="Z_1734C9BF_4633_42E5_A258_E83D5FC85BDD_.wvu.FilterData" localSheetId="0" hidden="1">委託料支出一覧!$A$4:$F$146</definedName>
    <definedName name="Z_187D8BF3_A4AE_40CC_BE80_EB80E6A79908_.wvu.PrintArea" localSheetId="0" hidden="1">委託料支出一覧!#REF!</definedName>
    <definedName name="Z_187D8BF3_A4AE_40CC_BE80_EB80E6A79908_.wvu.PrintTitles" localSheetId="0" hidden="1">委託料支出一覧!#REF!</definedName>
    <definedName name="Z_1EEE5B19_999F_42D8_BBDA_DD044F22B05A_.wvu.FilterData" localSheetId="0" hidden="1">委託料支出一覧!$A$4:$F$146</definedName>
    <definedName name="Z_20B03370_A9A7_47AC_A0DB_85C2011EA70A_.wvu.FilterData" localSheetId="0" hidden="1">委託料支出一覧!$A$4:$F$146</definedName>
    <definedName name="Z_21FC65F8_9914_4585_90AF_A00EE3463597_.wvu.FilterData" localSheetId="0" hidden="1">委託料支出一覧!$A$4:$F$146</definedName>
    <definedName name="Z_261563C4_10C5_41C2_AA69_0888E524912C_.wvu.FilterData" localSheetId="0" hidden="1">委託料支出一覧!$A$4:$F$146</definedName>
    <definedName name="Z_26F4FA0C_26D1_4602_B44C_88A47227D214_.wvu.FilterData" localSheetId="0" hidden="1">委託料支出一覧!$A$4:$F$146</definedName>
    <definedName name="Z_28B209F1_AE89_44BB_86F2_9295B14D2182_.wvu.FilterData" localSheetId="0" hidden="1">委託料支出一覧!#REF!</definedName>
    <definedName name="Z_28B209F1_AE89_44BB_86F2_9295B14D2182_.wvu.PrintArea" localSheetId="0" hidden="1">委託料支出一覧!#REF!</definedName>
    <definedName name="Z_28B209F1_AE89_44BB_86F2_9295B14D2182_.wvu.PrintTitles" localSheetId="0" hidden="1">委託料支出一覧!#REF!</definedName>
    <definedName name="Z_2B823809_F92F_496E_B7C5_F6872DB852DC_.wvu.FilterData" localSheetId="0" hidden="1">委託料支出一覧!$A$4:$F$146</definedName>
    <definedName name="Z_2EE00EDD_A664_4A32_9029_1A8662176B52_.wvu.FilterData" localSheetId="0" hidden="1">委託料支出一覧!$A$4:$F$146</definedName>
    <definedName name="Z_323C7CA6_5B75_4FC7_8BF5_6960759E522F_.wvu.FilterData" localSheetId="0" hidden="1">委託料支出一覧!$A$4:$F$146</definedName>
    <definedName name="Z_32E8BB21_264F_4FA1_ACD6_2B2A4CC6599F_.wvu.FilterData" localSheetId="0" hidden="1">委託料支出一覧!$A$4:$F$146</definedName>
    <definedName name="Z_366193B7_515F_4E8E_B6B3_3C10204FFEB4_.wvu.FilterData" localSheetId="0" hidden="1">委託料支出一覧!$A$4:$F$146</definedName>
    <definedName name="Z_385E92BA_AD50_4500_A3BD_5486BE402A68_.wvu.PrintArea" localSheetId="0" hidden="1">委託料支出一覧!#REF!</definedName>
    <definedName name="Z_385E92BA_AD50_4500_A3BD_5486BE402A68_.wvu.PrintTitles" localSheetId="0" hidden="1">委託料支出一覧!#REF!</definedName>
    <definedName name="Z_3C0C6915_7033_4C5E_AC6D_4A97856783AB_.wvu.FilterData" localSheetId="0" hidden="1">委託料支出一覧!$A$4:$F$146</definedName>
    <definedName name="Z_3F902C3D_246B_4DFD_BED0_7FBC950FBA84_.wvu.FilterData" localSheetId="0" hidden="1">委託料支出一覧!$A$4:$F$146</definedName>
    <definedName name="Z_40DAD9D8_61FD_4CCB_B706_392B4374B042_.wvu.FilterData" localSheetId="0" hidden="1">委託料支出一覧!#REF!</definedName>
    <definedName name="Z_40DAD9D8_61FD_4CCB_B706_392B4374B042_.wvu.PrintArea" localSheetId="0" hidden="1">委託料支出一覧!#REF!</definedName>
    <definedName name="Z_40DAD9D8_61FD_4CCB_B706_392B4374B042_.wvu.PrintTitles" localSheetId="0" hidden="1">委託料支出一覧!#REF!</definedName>
    <definedName name="Z_439977E0_A23E_4687_B22E_6CC6ED9A786E_.wvu.FilterData" localSheetId="0" hidden="1">委託料支出一覧!$A$4:$F$146</definedName>
    <definedName name="Z_45EA684E_0DBC_42CF_9801_5ACCADE6B1C5_.wvu.FilterData" localSheetId="0" hidden="1">委託料支出一覧!$A$4:$F$146</definedName>
    <definedName name="Z_475A1739_6786_4CD7_B022_F4CCFD570429_.wvu.FilterData" localSheetId="0" hidden="1">委託料支出一覧!$A$4:$F$146</definedName>
    <definedName name="Z_4AFA3E2C_4405_4B44_A9E8_DB64B4860EB1_.wvu.FilterData" localSheetId="0" hidden="1">委託料支出一覧!$A$4:$F$146</definedName>
    <definedName name="Z_4C8949B6_9C26_492B_959F_0779BC4BBEAA_.wvu.FilterData" localSheetId="0" hidden="1">委託料支出一覧!$A$4:$F$146</definedName>
    <definedName name="Z_4CF4D751_28E3_4B4C_BAA9_58C0269BAAF6_.wvu.FilterData" localSheetId="0" hidden="1">委託料支出一覧!$A$4:$F$146</definedName>
    <definedName name="Z_5128EF7F_156A_4EB1_9EA1_B4C8844A7633_.wvu.FilterData" localSheetId="0" hidden="1">委託料支出一覧!$A$4:$F$146</definedName>
    <definedName name="Z_5550DBBC_4815_4DAB_937F_7C62DA5F1144_.wvu.FilterData" localSheetId="0" hidden="1">委託料支出一覧!$A$4:$F$146</definedName>
    <definedName name="Z_56E27382_3FA3_4BA1_90FC_C27ACB491421_.wvu.FilterData" localSheetId="0" hidden="1">委託料支出一覧!$A$4:$F$146</definedName>
    <definedName name="Z_619A491E_ABD2_46A4_968E_A89999FA1DFD_.wvu.FilterData" localSheetId="0" hidden="1">委託料支出一覧!$A$4:$F$146</definedName>
    <definedName name="Z_6493F7BA_CCC8_44B0_AD30_AFA1A2BD0947_.wvu.FilterData" localSheetId="0" hidden="1">委託料支出一覧!$A$4:$F$146</definedName>
    <definedName name="Z_6926EB01_B5C3_4972_A68F_E30052702C5C_.wvu.FilterData" localSheetId="0" hidden="1">委託料支出一覧!$A$4:$F$146</definedName>
    <definedName name="Z_6A911F75_FCD5_4F5C_9F77_401D41C7CA2F_.wvu.FilterData" localSheetId="0" hidden="1">委託料支出一覧!$A$4:$F$146</definedName>
    <definedName name="Z_774CE9F3_B276_4E89_8142_59042DE66CD1_.wvu.FilterData" localSheetId="0" hidden="1">委託料支出一覧!$A$4:$F$146</definedName>
    <definedName name="Z_7A9DD16E_F903_4863_B829_4796CE894ED0_.wvu.FilterData" localSheetId="0" hidden="1">委託料支出一覧!$A$4:$F$146</definedName>
    <definedName name="Z_8E098FB6_79F5_4218_8CFD_D5C4145EF04C_.wvu.FilterData" localSheetId="0" hidden="1">委託料支出一覧!$A$4:$F$146</definedName>
    <definedName name="Z_958DC23D_65D9_45EB_BCE2_23C1F33BF0E3_.wvu.FilterData" localSheetId="0" hidden="1">委託料支出一覧!$A$4:$F$146</definedName>
    <definedName name="Z_973EE690_0B31_4D59_B7AB_FA497BA3F53C_.wvu.FilterData" localSheetId="0" hidden="1">委託料支出一覧!$A$4:$F$146</definedName>
    <definedName name="Z_977235F8_48D3_4499_A0D1_031044790F81_.wvu.FilterData" localSheetId="0" hidden="1">委託料支出一覧!$A$4:$F$146</definedName>
    <definedName name="Z_99685710_72AE_4B5D_8870_53975EB781F5_.wvu.FilterData" localSheetId="0" hidden="1">委託料支出一覧!$A$4:$F$146</definedName>
    <definedName name="Z_9DBC28CF_F252_4212_B07E_05ADE2A691D3_.wvu.FilterData" localSheetId="0" hidden="1">委託料支出一覧!$A$4:$F$146</definedName>
    <definedName name="Z_A11322EF_73F6_40DE_B0AC_6E42B3D76055_.wvu.FilterData" localSheetId="0" hidden="1">委託料支出一覧!$A$4:$F$146</definedName>
    <definedName name="Z_A11E4C00_0394_4CE6_B73E_221C7BA742F6_.wvu.FilterData" localSheetId="0" hidden="1">委託料支出一覧!$A$4:$F$146</definedName>
    <definedName name="Z_A1F478E3_F435_447F_B2CC_6E9C174DA928_.wvu.FilterData" localSheetId="0" hidden="1">委託料支出一覧!$A$4:$F$146</definedName>
    <definedName name="Z_A9D9F9A2_8D17_49DD_8D26_46C6111266AC_.wvu.FilterData" localSheetId="0" hidden="1">委託料支出一覧!#REF!</definedName>
    <definedName name="Z_A9D9F9A2_8D17_49DD_8D26_46C6111266AC_.wvu.PrintArea" localSheetId="0" hidden="1">委託料支出一覧!#REF!</definedName>
    <definedName name="Z_A9D9F9A2_8D17_49DD_8D26_46C6111266AC_.wvu.PrintTitles" localSheetId="0" hidden="1">委託料支出一覧!#REF!</definedName>
    <definedName name="Z_A9ED7AA7_DAC5_4E20_B6ED_21A1B384A916_.wvu.FilterData" localSheetId="0" hidden="1">委託料支出一覧!$A$4:$F$146</definedName>
    <definedName name="Z_AAB712E3_C5D9_4902_A117_C12BE7FDD63D_.wvu.FilterData" localSheetId="0" hidden="1">委託料支出一覧!$A$4:$F$146</definedName>
    <definedName name="Z_AC924E32_4F5F_41AD_8889_A0469107E927_.wvu.FilterData" localSheetId="0" hidden="1">委託料支出一覧!$A$4:$F$146</definedName>
    <definedName name="Z_AD51D3A2_A23B_4D02_92C2_113F69CB176E_.wvu.FilterData" localSheetId="0" hidden="1">委託料支出一覧!$A$4:$F$146</definedName>
    <definedName name="Z_AFEB9B81_C902_4151_A96F_74FCF405D0C7_.wvu.FilterData" localSheetId="0" hidden="1">委託料支出一覧!$A$4:$F$146</definedName>
    <definedName name="Z_B47A04AA_FBBF_4ADA_AD65_5912F0410B3F_.wvu.FilterData" localSheetId="0" hidden="1">委託料支出一覧!$A$4:$F$146</definedName>
    <definedName name="Z_B503762D_2683_4889_91D1_277AA3465232_.wvu.FilterData" localSheetId="0" hidden="1">委託料支出一覧!$A$4:$F$146</definedName>
    <definedName name="Z_B63AB35D_2734_41D8_AD39_37CEDCB6A450_.wvu.FilterData" localSheetId="0" hidden="1">委託料支出一覧!$A$4:$F$146</definedName>
    <definedName name="Z_B7AD6FA8_2E6F_467A_8B52_8DFFF6709E3D_.wvu.FilterData" localSheetId="0" hidden="1">委託料支出一覧!$A$4:$F$146</definedName>
    <definedName name="Z_B840A286_FFCA_40A6_95BA_A4DE2CB336D2_.wvu.FilterData" localSheetId="0" hidden="1">委託料支出一覧!$A$4:$F$146</definedName>
    <definedName name="Z_B8C86F7B_41C1_488F_9456_72016DBEF174_.wvu.FilterData" localSheetId="0" hidden="1">委託料支出一覧!$A$4:$F$146</definedName>
    <definedName name="Z_C4E29B43_824C_4688_8110_836DEB9AB50D_.wvu.FilterData" localSheetId="0" hidden="1">委託料支出一覧!$A$4:$F$146</definedName>
    <definedName name="Z_CA06432B_2E2B_4D66_ADB9_5BD4D2910E24_.wvu.FilterData" localSheetId="0" hidden="1">委託料支出一覧!$A$4:$F$146</definedName>
    <definedName name="Z_CC1D9902_3864_460A_ABFA_C7483E29000C_.wvu.FilterData" localSheetId="0" hidden="1">委託料支出一覧!$A$4:$F$146</definedName>
    <definedName name="Z_CE11686E_76FD_46AE_AE20_58B11C27BBEB_.wvu.FilterData" localSheetId="0" hidden="1">委託料支出一覧!$A$4:$F$146</definedName>
    <definedName name="Z_D7FA1AA0_8E2E_4FB7_B53D_398A08064C34_.wvu.FilterData" localSheetId="0" hidden="1">委託料支出一覧!$A$4:$F$146</definedName>
    <definedName name="Z_E224131C_929E_4511_9B55_908B141309EC_.wvu.FilterData" localSheetId="0" hidden="1">委託料支出一覧!$A$4:$F$146</definedName>
    <definedName name="Z_E6B538EC_DDB6_4621_851B_30EF958B4889_.wvu.FilterData" localSheetId="0" hidden="1">委託料支出一覧!$A$4:$F$146</definedName>
    <definedName name="Z_F0A27403_2F2C_40D5_BAA4_1D46F6DD15EA_.wvu.FilterData" localSheetId="0" hidden="1">委託料支出一覧!$A$4:$F$146</definedName>
    <definedName name="Z_F9D5DC69_95A6_492F_BDFA_A86E1A732B18_.wvu.FilterData" localSheetId="0" hidden="1">委託料支出一覧!$A$4:$F$146</definedName>
    <definedName name="Z_FBE09FA5_238F_4F70_A3CA_8368A90182C9_.wvu.FilterData" localSheetId="0" hidden="1">委託料支出一覧!$A$4:$F$146</definedName>
    <definedName name="Z_FC3119B4_86F6_4319_BA10_90B20A8DC217_.wvu.FilterData" localSheetId="0" hidden="1">委託料支出一覧!$A$4:$F$146</definedName>
    <definedName name="Z_FCB39946_212B_44BC_A514_8AE1A1DE07F6_.wvu.FilterData" localSheetId="0" hidden="1">委託料支出一覧!$A$4:$F$146</definedName>
    <definedName name="Z_FE42E0E1_E5DC_4DA7_AF41_E80BEF31D5E6_.wvu.FilterData" localSheetId="0" hidden="1">委託料支出一覧!$A$4:$F$146</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7" i="3" l="1"/>
  <c r="D150" i="3"/>
  <c r="D151" i="3"/>
  <c r="D152" i="3"/>
  <c r="D153" i="3"/>
  <c r="D154" i="3"/>
  <c r="D155" i="3"/>
  <c r="D149" i="3"/>
  <c r="D157" i="3" l="1"/>
  <c r="D156" i="3"/>
</calcChain>
</file>

<file path=xl/sharedStrings.xml><?xml version="1.0" encoding="utf-8"?>
<sst xmlns="http://schemas.openxmlformats.org/spreadsheetml/2006/main" count="629" uniqueCount="240">
  <si>
    <t>所管</t>
    <rPh sb="0" eb="2">
      <t>ショカン</t>
    </rPh>
    <phoneticPr fontId="6"/>
  </si>
  <si>
    <t>委託名称</t>
    <rPh sb="0" eb="2">
      <t>イタク</t>
    </rPh>
    <rPh sb="2" eb="4">
      <t>メイショウ</t>
    </rPh>
    <phoneticPr fontId="6"/>
  </si>
  <si>
    <t>委託先</t>
    <rPh sb="0" eb="1">
      <t>イ</t>
    </rPh>
    <rPh sb="1" eb="2">
      <t>コトヅケ</t>
    </rPh>
    <rPh sb="2" eb="3">
      <t>サキ</t>
    </rPh>
    <phoneticPr fontId="6"/>
  </si>
  <si>
    <t>支出金額</t>
    <rPh sb="0" eb="2">
      <t>シシュツ</t>
    </rPh>
    <rPh sb="2" eb="4">
      <t>キンガク</t>
    </rPh>
    <phoneticPr fontId="6"/>
  </si>
  <si>
    <t>契約
方法</t>
    <rPh sb="0" eb="2">
      <t>ケイヤク</t>
    </rPh>
    <rPh sb="3" eb="5">
      <t>ホウホウ</t>
    </rPh>
    <phoneticPr fontId="6"/>
  </si>
  <si>
    <t>再委託
有り＝○</t>
    <rPh sb="0" eb="3">
      <t>サイイタク</t>
    </rPh>
    <rPh sb="4" eb="5">
      <t>ア</t>
    </rPh>
    <phoneticPr fontId="6"/>
  </si>
  <si>
    <t>一般</t>
  </si>
  <si>
    <t>比随</t>
  </si>
  <si>
    <t>(単位：円)</t>
    <rPh sb="1" eb="3">
      <t>タンイ</t>
    </rPh>
    <rPh sb="4" eb="5">
      <t>エン</t>
    </rPh>
    <phoneticPr fontId="6"/>
  </si>
  <si>
    <t>所属計</t>
    <rPh sb="0" eb="2">
      <t>ショゾク</t>
    </rPh>
    <rPh sb="2" eb="3">
      <t>ケイ</t>
    </rPh>
    <phoneticPr fontId="2"/>
  </si>
  <si>
    <t>（再掲）契約方法別支出額</t>
    <phoneticPr fontId="6"/>
  </si>
  <si>
    <t>一般競争入札</t>
    <phoneticPr fontId="6"/>
  </si>
  <si>
    <t>指名競争入札</t>
    <phoneticPr fontId="6"/>
  </si>
  <si>
    <t>指名</t>
    <rPh sb="0" eb="2">
      <t>シメイ</t>
    </rPh>
    <phoneticPr fontId="0"/>
  </si>
  <si>
    <t>公募型指名競争入札</t>
    <phoneticPr fontId="6"/>
  </si>
  <si>
    <t>公募</t>
    <rPh sb="0" eb="2">
      <t>コウボ</t>
    </rPh>
    <phoneticPr fontId="5"/>
  </si>
  <si>
    <t>非公募</t>
    <rPh sb="0" eb="1">
      <t>ヒ</t>
    </rPh>
    <rPh sb="1" eb="3">
      <t>コウボ</t>
    </rPh>
    <phoneticPr fontId="1"/>
  </si>
  <si>
    <t>特随</t>
    <rPh sb="0" eb="1">
      <t>トク</t>
    </rPh>
    <rPh sb="1" eb="2">
      <t>ズイ</t>
    </rPh>
    <phoneticPr fontId="1"/>
  </si>
  <si>
    <t>合計</t>
    <phoneticPr fontId="6"/>
  </si>
  <si>
    <t>公募による指定管理者選定</t>
    <phoneticPr fontId="6"/>
  </si>
  <si>
    <t>特名による指定管理者選定</t>
    <phoneticPr fontId="6"/>
  </si>
  <si>
    <t>随意契約(比較見積)</t>
    <rPh sb="5" eb="9">
      <t>ヒカクミツモリ</t>
    </rPh>
    <phoneticPr fontId="6"/>
  </si>
  <si>
    <t>特名随意契約</t>
    <rPh sb="0" eb="1">
      <t>トク</t>
    </rPh>
    <rPh sb="1" eb="2">
      <t>メイ</t>
    </rPh>
    <phoneticPr fontId="6"/>
  </si>
  <si>
    <t>（特名随意契約の割合）</t>
    <phoneticPr fontId="6"/>
  </si>
  <si>
    <t>委託料支出一覧(令和７年度)</t>
    <rPh sb="0" eb="3">
      <t>イタクリョウ</t>
    </rPh>
    <rPh sb="3" eb="5">
      <t>シシュツ</t>
    </rPh>
    <rPh sb="5" eb="7">
      <t>イチラン</t>
    </rPh>
    <phoneticPr fontId="6"/>
  </si>
  <si>
    <t>一般会計</t>
    <rPh sb="0" eb="2">
      <t>イッパン</t>
    </rPh>
    <rPh sb="2" eb="4">
      <t>カイケイ</t>
    </rPh>
    <phoneticPr fontId="6"/>
  </si>
  <si>
    <t>財政局</t>
    <rPh sb="0" eb="3">
      <t>ザイセイキョク</t>
    </rPh>
    <phoneticPr fontId="22"/>
  </si>
  <si>
    <t>(株)クリーンクニナカ</t>
  </si>
  <si>
    <t>地方税ポータルシステムＡＳＰサービス提供業務委託(長期継続)</t>
  </si>
  <si>
    <t>ＴＩＳ(株)</t>
  </si>
  <si>
    <t>(株)インテック行政システム事業本部西日本公共ソリューション部</t>
  </si>
  <si>
    <t>特随</t>
  </si>
  <si>
    <t>アムス・セキュリティサービス(株)</t>
  </si>
  <si>
    <t>財政局税務部分室(駅前第２ビル４階)機械警備等業務委託(長期継続)</t>
  </si>
  <si>
    <t>コスモ警備保障(株)</t>
  </si>
  <si>
    <t>個人市・府民税税額シミュレーションシステムサービス開発・運用業務委託(長期継続)</t>
  </si>
  <si>
    <t>市民税・府民税税額シミュレーションシステムサービス開発・運用業務委託(長期継続)</t>
  </si>
  <si>
    <t>市税事務所内収納現金等警備輸送業務委託(長期継続)</t>
  </si>
  <si>
    <t>(株)ＺＥＲＯ</t>
  </si>
  <si>
    <t>ＴＯＰＰＡＮエッジ(株)西日本営業統括本部</t>
  </si>
  <si>
    <t>アデコ(株)パブリックソリューション事業本部西日本営業部ＯＳセールス関西支社</t>
  </si>
  <si>
    <t>〇</t>
  </si>
  <si>
    <t>令和７年度課税分の固定資産税(償却資産)当初課税処理(封入封緘等処理)に係る業務委託(概算契約)</t>
  </si>
  <si>
    <t>コンピューター・サプライ(株)</t>
  </si>
  <si>
    <t>令和８年度課税分の固定資産税(償却資産)当初課税処理(封入封緘等処理)に係る業務委託(概算契約)</t>
  </si>
  <si>
    <t>令和８年度課税分の固定資産税(償却資産)申告準備処理(封入封緘等処理)に係る業務委託(概算契約)</t>
  </si>
  <si>
    <t>(株)ジャスト・トレンド</t>
  </si>
  <si>
    <t>令和８年度課税分の固定資産税(償却資産)申告準備処理に係る印字出力・事後処理業務委託(概算契約)</t>
  </si>
  <si>
    <t>赤坂印刷(株)大阪支店</t>
  </si>
  <si>
    <t>令和８年度課税分の固定資産税(償却資産)当初課税処理(印字出力処理)に係る業務委託(概算契約)</t>
  </si>
  <si>
    <t>塚田印刷(株)大阪営業所</t>
  </si>
  <si>
    <t>令和７年度市税徴収金収納整理事務に係る印字出力・事後処理業務委託(概算契約)</t>
  </si>
  <si>
    <t>(株)セゾンパーソナルプラス</t>
  </si>
  <si>
    <t>(株)電算システム</t>
  </si>
  <si>
    <t>法人市民税申告書等搬送業務委託(長期継続)</t>
  </si>
  <si>
    <t>(株)ＨＭＫロジサービス南港センター</t>
  </si>
  <si>
    <t>令和７年度課税分固定資産税(土地・家屋)定期処理に係る印字出力・封入封緘等処理業務委託(概算契約)</t>
  </si>
  <si>
    <t>令和８年度課税分固定資産税(土地・家屋)定期処理に係る印字出力・封入封緘等処理業務委託(概算契約)</t>
  </si>
  <si>
    <t>ヤマトシステム開発(株)</t>
  </si>
  <si>
    <t>令和７年度個人市民税納税通知書(異動分)等出力及び封入封緘等処理業務委託(概算契約)</t>
  </si>
  <si>
    <t>東洋印刷(株)大阪営業所</t>
  </si>
  <si>
    <t>令和８年度個人市民税納税通知書(異動分)等出力及び封入封緘等処理業務委託(概算契約)</t>
  </si>
  <si>
    <t>令和７年度個人市民税納税通知書(当初分)出力及び封入封緘等処理業務委託(概算契約)</t>
  </si>
  <si>
    <t>サンメッセ(株)</t>
  </si>
  <si>
    <t>ロジスティック・プランニング・スタッフサービス(株)</t>
  </si>
  <si>
    <t>(株)リプライム</t>
  </si>
  <si>
    <t>令和７年度軽自動車税(種別割)納税通知書作成に係る封入封緘等処理業務委託(概算契約)</t>
  </si>
  <si>
    <t>令和７年度軽自動車税(種別割)納税通知書作成に係る作表処理業務委託(概算契約)</t>
  </si>
  <si>
    <t>令和７年度軽自動車税(種別割)納税通知書作成に係る封入封緘等処理業務委託(集合分等)(概算契約)</t>
  </si>
  <si>
    <t>令和７年度軽自動車税(種別割)申告依頼書等に係る封入封緘等処理業務委託(概算契約)</t>
  </si>
  <si>
    <t>サンコーダイレクトメイリング(株)</t>
  </si>
  <si>
    <t>令和７年度軽自動車税(種別割)申告依頼書等作表処理業務委託(概算契約)</t>
  </si>
  <si>
    <t>令和７年度大阪市税務事務システム等機種更新業務委託</t>
  </si>
  <si>
    <t>(株)日立製作所関西支社</t>
  </si>
  <si>
    <t>令和７年度税務事務システム・電子申告システム運用保守業務委託</t>
  </si>
  <si>
    <t>令和７年度税務事務システム・電子申告システム改修業務委託</t>
  </si>
  <si>
    <t>令和７年度税務事務システム・電子申告システム改修業務委託(その２)</t>
  </si>
  <si>
    <t>令和７年度税務事務システム・電子申告システム改修業務委託(その３)</t>
  </si>
  <si>
    <t>令和７年度税務部・市税事務所における税務事務補助業務に係る労働者派遣(概算契約)</t>
  </si>
  <si>
    <t>令和７年度法人市民税・事業所税に係る作表等処理業務委託(概算契約)</t>
  </si>
  <si>
    <t>令和７年度法人市民税・事業所税に係る封入封緘等処理業務委託(概算契約)</t>
  </si>
  <si>
    <t>(株)クローバー情報システム</t>
  </si>
  <si>
    <t>令和７年度個人市民税特別徴収税額通知書等出力及び封入封緘等処理業務委託(概算契約)</t>
  </si>
  <si>
    <t>令和７年度公的年金等支払報告書年別内訳一覧表パンチデータ作成処理業務委託(概算契約)</t>
  </si>
  <si>
    <t>(株)エス・ピー・シー</t>
  </si>
  <si>
    <t>令和７年度給与支払報告書不足額給付用パンチデータ作成処理業務委託(概算契約)</t>
  </si>
  <si>
    <t>財政局所管施設保守点検・修繕等包括的業務委託(長期継続)</t>
  </si>
  <si>
    <t>日本管財(株)</t>
  </si>
  <si>
    <t>マルチペイメントネットワークを利用した口座振替・自動払込受付サービス業務委託(概算契約)</t>
  </si>
  <si>
    <t>セイコーソリューションズ(株)</t>
  </si>
  <si>
    <t>令和７年度督促状搬送業務委託</t>
  </si>
  <si>
    <t>基準年度(令和９年度)大阪市土地価格比準表作成業務委託</t>
  </si>
  <si>
    <t>大和不動産鑑定(株)大阪本社</t>
  </si>
  <si>
    <t>差押物件の現況調査実施に伴う不動産鑑定業務委託(北区西天満)(概算契約)</t>
  </si>
  <si>
    <t>差押物件の現況調査実施に伴う不動産鑑定業務委託(北区豊崎)(概算契約)</t>
  </si>
  <si>
    <t>東洋不動産(株)</t>
  </si>
  <si>
    <t>差押物件の現況調査実施に伴う不動産鑑定業務委託(淀川区木川西)(概算契約)</t>
  </si>
  <si>
    <t>三宅不動産鑑定士事務所</t>
  </si>
  <si>
    <t>差押物件の現況調査実施に伴う不動産鑑定業務委託(城東区古市)(概算契約)</t>
  </si>
  <si>
    <t>柳不動産鑑定(株)</t>
  </si>
  <si>
    <t>差押物件の現況調査実施に伴う不動産鑑定業務委託(生野区)(概算契約)</t>
  </si>
  <si>
    <t>山本不動産鑑定士事務所</t>
  </si>
  <si>
    <t>令和７年度税務事務用ＲＰＡソフトウェアライセンス取得、導入支援及び支払い代行業務委託</t>
  </si>
  <si>
    <t>(株)システナ</t>
  </si>
  <si>
    <t>令和７年度税務事務用ＲＰＡソフトウェアライセンス取得、導入支援及び支払い代行業務委託(その２)</t>
  </si>
  <si>
    <t>令和８年度固定資産税(土地)の価格の修正において活用する標準宅地の時点修正率算定業務委託(概算契約)</t>
  </si>
  <si>
    <t>(公社)大阪府不動産鑑定士協会</t>
  </si>
  <si>
    <t>令和９年度固定資産税(土地)の評価替えにおいて活用する標準宅地の鑑定評価業務委託(概算契約)</t>
  </si>
  <si>
    <t>市税事務所におけるキャッシュレス決済端末対応レジ一式運用保守業務委託(長期継続)</t>
  </si>
  <si>
    <t>(株)寺岡精工関西第一支店大阪営業所</t>
  </si>
  <si>
    <t>令和８年度分給与支払報告書総括表出力及び封入封緘等処理業務委託(概算契約)</t>
  </si>
  <si>
    <t>(株)ディーエムエス</t>
  </si>
  <si>
    <t>令和７年度航空写真経年異動判読業務委託</t>
  </si>
  <si>
    <t>写測エンジニアリング(株)</t>
  </si>
  <si>
    <t>令和８年度市民税・府民税申告書出力及び封入封緘等処理業務委託(概算契約)</t>
  </si>
  <si>
    <t>レスター工業(株)</t>
  </si>
  <si>
    <t>令和７年度固定資産税(土地・家屋)不動産番号取込業務に係る労働者派遣(概算契約)</t>
  </si>
  <si>
    <t>(有)アズ</t>
  </si>
  <si>
    <t>令和９基準年度固定資産税(土地)の評価替えにおいて活用する標準田及び標準畑調査業務委託</t>
  </si>
  <si>
    <t>いずみ総合鑑定</t>
  </si>
  <si>
    <t>研修コンテンツ(接遇研修及び文書作成能力向上研修)作成業務委託(その２)</t>
  </si>
  <si>
    <t>(株)エー・アール・シー大阪営業所エリアソリューション部</t>
  </si>
  <si>
    <t>令和７年度固定資産税(土地・家屋)関係業務に係る労働者派遣(概算契約)</t>
  </si>
  <si>
    <t>財政局税務部本庁舎執務室スチールパーティション等レイアウト変更等業務委託(その２)</t>
  </si>
  <si>
    <t>石元商事(株)</t>
  </si>
  <si>
    <t>財政局税務部における電話機増設等業務委託</t>
  </si>
  <si>
    <t>協和テクノロジィズ(株)</t>
  </si>
  <si>
    <t>大阪市財政局梅田市税事務所及び税務部分室機械警備業務委託(長期継続)</t>
  </si>
  <si>
    <t>令和７年度梅田市税事務所及び税務部分室定期清掃業務委託</t>
  </si>
  <si>
    <t>日本ケミロン(株)</t>
  </si>
  <si>
    <t>梅田市税事務所防排煙設備修繕業務委託</t>
  </si>
  <si>
    <t>梅田市税事務所消防用設備(自動火災報知設備・誘導灯設備)修繕業務委託</t>
  </si>
  <si>
    <t>令和７年度梅田市税事務所産業廃棄物(書庫等)収集運搬及び処分業務委託</t>
  </si>
  <si>
    <t>(株)ｎｅｅｄｓ</t>
  </si>
  <si>
    <t>令和７年度梅田市税事務所及び税務部分室産業廃棄物収集運搬及び処分業務委託</t>
  </si>
  <si>
    <t>梅田市税事務所多機能・一般電話取替修繕業務委託</t>
  </si>
  <si>
    <t>冷媒漏洩調査業務委託(梅田市税事務所)</t>
  </si>
  <si>
    <t>(株)桂商事</t>
  </si>
  <si>
    <t>京橋市税事務所清掃業務委託(長期継続)</t>
  </si>
  <si>
    <t>関電ファシリティーズ(株)</t>
  </si>
  <si>
    <t>京橋市税事務所タイルカーペット修繕業務委託</t>
  </si>
  <si>
    <t>京橋市税事務所産業廃棄物(シュレッダーほか８点)収集運搬及び処分業務委託</t>
  </si>
  <si>
    <t>(株)カンソー</t>
  </si>
  <si>
    <t>令和７年度弁天町市税事務所清掃業務委託</t>
  </si>
  <si>
    <t>(株)ビケンテクノ</t>
  </si>
  <si>
    <t>令和７年度弁天町市税事務所機械警備業務委託</t>
  </si>
  <si>
    <t>国際セーフティー(株)</t>
  </si>
  <si>
    <t>弁天町市税事務所ブラインド及びロールスクリーン取替業務委託</t>
  </si>
  <si>
    <t>弁天町市税事務所産業廃棄物収集運搬及び処分業務委託</t>
  </si>
  <si>
    <t>弁天町市税事務所産業廃棄物収集運搬及び処分業務委託(その２)</t>
  </si>
  <si>
    <t>(株)カンポ</t>
  </si>
  <si>
    <t>令和７年度なんば市税事務所清掃業務委託</t>
  </si>
  <si>
    <t>日本管財(株)大阪オフィス</t>
  </si>
  <si>
    <t>なんば市税事務所タイルカーペット修繕業務委託</t>
  </si>
  <si>
    <t>令和７年度産業廃棄物収集運搬及び処分業務委託(なんば市税事務所)</t>
  </si>
  <si>
    <t>(株)タニヤマ</t>
  </si>
  <si>
    <t>令和７年度あべの市税事務所定期清掃業務委託</t>
  </si>
  <si>
    <t>(株)サービスルーター</t>
  </si>
  <si>
    <t>あべの市税事務所タイルカーペット修繕業務委託</t>
  </si>
  <si>
    <t>令和７年度産業廃棄物収集運搬及び処分業務委託(あべの市税事務所)</t>
  </si>
  <si>
    <t>あべの市税事務所誘導灯設備修繕業務委託</t>
  </si>
  <si>
    <t>令和７年度大阪市財政局船場法人市税事務所機械警備業務委託(長期継続)</t>
  </si>
  <si>
    <t>日本連合警備(株)</t>
  </si>
  <si>
    <t>大阪市財政局船場法人市税事務所及び税務部分室機械警備業務委託(長期継続)</t>
  </si>
  <si>
    <t>船場法人市税事務所コールセンター運営業務委託(長期継続)</t>
  </si>
  <si>
    <t>(株)メディカル・コンシェルジュグランフロント大阪支社</t>
  </si>
  <si>
    <t>ＴＥＴＲＡＰＯＴ(株)</t>
  </si>
  <si>
    <t>南海電設(株)</t>
  </si>
  <si>
    <t>船場法人市税事務所コールセンター用ＣＴＩシステム機器等更新業務委託</t>
  </si>
  <si>
    <t>令和７年度船場法人市税事務所定期清掃業務委託</t>
  </si>
  <si>
    <t>(株)シェルマン</t>
  </si>
  <si>
    <t>令和７年度産業廃棄物収集運搬及び処分業務委託(船場法人市税事務所)</t>
  </si>
  <si>
    <t>山田衛生(株)</t>
  </si>
  <si>
    <t>電話機移設及び構内交換機設定変更等業務委託(船場法人市税事務所)</t>
  </si>
  <si>
    <t>窓口案内システム機器設定等業務委託(船場法人市税事務所)</t>
  </si>
  <si>
    <t>(株)明光商会大阪支店</t>
  </si>
  <si>
    <t>大阪市照明書等自動交付事務委託</t>
    <rPh sb="0" eb="3">
      <t>オオサカシ</t>
    </rPh>
    <rPh sb="3" eb="5">
      <t>ショウメイ</t>
    </rPh>
    <rPh sb="5" eb="6">
      <t>ショ</t>
    </rPh>
    <rPh sb="6" eb="7">
      <t>ナド</t>
    </rPh>
    <rPh sb="7" eb="9">
      <t>ジドウ</t>
    </rPh>
    <rPh sb="9" eb="11">
      <t>コウフ</t>
    </rPh>
    <rPh sb="11" eb="13">
      <t>ジム</t>
    </rPh>
    <rPh sb="13" eb="15">
      <t>イタク</t>
    </rPh>
    <phoneticPr fontId="18"/>
  </si>
  <si>
    <t>地方公共団体情報システム機構</t>
    <rPh sb="0" eb="4">
      <t>チホウコウキョウ</t>
    </rPh>
    <rPh sb="4" eb="6">
      <t>ダンタイ</t>
    </rPh>
    <rPh sb="6" eb="8">
      <t>ジョウホウ</t>
    </rPh>
    <rPh sb="12" eb="14">
      <t>キコウ</t>
    </rPh>
    <phoneticPr fontId="18"/>
  </si>
  <si>
    <t>令和７年度住民基本台帳等事務システム運用保守業務委託</t>
  </si>
  <si>
    <t>(株)ＮＴＴデータ関西</t>
  </si>
  <si>
    <t>(一財)大阪建築技術協会</t>
  </si>
  <si>
    <t>(株)ＵＲリンケージ西日本支社</t>
  </si>
  <si>
    <t>(株)ＤＡＣＳ</t>
  </si>
  <si>
    <t>令和７年度大阪市情報通信ネットワーク基盤改修・整備業務委託</t>
  </si>
  <si>
    <t>令和７年度大阪市証明書等コンビニ交付システム機種更新業務委託</t>
  </si>
  <si>
    <t>令和７年度大阪市証明書等コンビニ交付システム改修業務委託</t>
  </si>
  <si>
    <t>(株)ＮＸワンビシアーカイブズ</t>
  </si>
  <si>
    <t>公募指名</t>
  </si>
  <si>
    <t>○</t>
  </si>
  <si>
    <t>公募指名</t>
    <rPh sb="0" eb="2">
      <t>コウボ</t>
    </rPh>
    <rPh sb="2" eb="4">
      <t>シメイ</t>
    </rPh>
    <phoneticPr fontId="1"/>
  </si>
  <si>
    <t>令和７年度大阪市役所本庁舎産業廃棄物収集運搬及び処分業務委託(概算契約)</t>
  </si>
  <si>
    <t>個人市民税及び固定資産税(償却資産)課税資料入力等業務委託(長期継続・概算契約)</t>
  </si>
  <si>
    <t>市税徴収金収納整理事務に係る印字出力・事後処理業務委託(概算契約)</t>
  </si>
  <si>
    <t>大阪市納税推進センター業務委託(その２)(長期継続)</t>
  </si>
  <si>
    <t>大阪市税にかかるコンビニエンスストアにおける収納代行業務委託(長期継続・概算契約)</t>
  </si>
  <si>
    <t>Ｗｅｂ口座振替受付サービス業務委託(長期継続・概算契約)</t>
  </si>
  <si>
    <t>令和７年度個人市・府民税当初課税関係業務等に係る労働者派遣(梅田・弁天町市税事務所)(長期継続・概算契約)</t>
  </si>
  <si>
    <t>令和７年度個人市・府民税当初課税関係業務等に係る労働者派遣(京橋・なんば市税事務所)(長期継続・概算契約)</t>
  </si>
  <si>
    <t>令和７年度個人市・府民税当初課税関係業務等に係る労働者派遣(あべの市税事務所)(長期継続・概算契約)</t>
  </si>
  <si>
    <t>令和８年度個人市・府民税当初課税関係業務等に係る労働者派遣(梅田・弁天町市税事務所)(長期継続・概算契約)</t>
  </si>
  <si>
    <t>令和８年度個人市・府民税当初課税関係業務等に係る労働者派遣(京橋・なんば市税事務所)(長期継続・概算契約)</t>
  </si>
  <si>
    <t>令和８年度個人市・府民税当初課税関係業務等に係る労働者派遣(あべの市税事務所)(長期継続・概算契約)</t>
  </si>
  <si>
    <t>令和７年度税務事務システム帳票に係る出力及び仕分け搬送業務委託(その２)(概算契約)</t>
  </si>
  <si>
    <t>令和６年度及び令和７年度大阪市税証明郵送センター等における税証明書発行関係業務等に係る労働者派遣(長期継続・概算契約)</t>
  </si>
  <si>
    <t>令和７年度及び令和８年度大阪市税証明郵送センター等における税証明書発行関係業務等に係る労働者派遣(長期継続・概算契約)</t>
  </si>
  <si>
    <t>令和７年度及び令和８年度税務部・市税事務所における税務事務補助業務に係る労働者派遣(長期継続・概算契約)</t>
  </si>
  <si>
    <t>梅田市税事務所電気工作物保守点検業務委託</t>
  </si>
  <si>
    <t>梅田市税事務所消防用設備等保守点検業務委託</t>
  </si>
  <si>
    <t>梅田市税事務所外１施設空調設備保守点検業務委託</t>
  </si>
  <si>
    <t>梅田市税事務所外４施設空調設備保守点検業務委託</t>
  </si>
  <si>
    <t>梅田市税事務所外５施設通信設備保守点検業務委託</t>
  </si>
  <si>
    <t>京橋市税事務所外３施設入退室管理設備保守点検業務委託</t>
  </si>
  <si>
    <t>あべの市税事務所外５施設情報通信設備保守点検業務委託</t>
  </si>
  <si>
    <t>コールセンター用ＣＴＩ機器設定変更等業務委託(船場法人市税事務所)</t>
  </si>
  <si>
    <t>令和６年度及び令和７年度船場法人市税事務所における課税資料入力等業務に係る労働者派遣(長期継続・概算契約)</t>
  </si>
  <si>
    <t>令和７年度及び令和８年度船場法人市税事務所における課税資料入力等業務に係る労働者派遣(長期継続・概算契約</t>
  </si>
  <si>
    <t>令和６年度・令和７年度船場法人市税事務所における収納管理業務に係る労働者派遣(長期継続・概算契約)</t>
  </si>
  <si>
    <t>令和７年度・令和８年度船場法人市税事務所における収納管理業務に係る労働者派遣(長期継続・概算契約)</t>
  </si>
  <si>
    <t>なんば市税事務所照明設備改修工事業務委託(西エリア)【工事調整】</t>
  </si>
  <si>
    <t>船場法人市税事務所庁内業務放送設備改修工事業務委託(北エリア)【工事調整】</t>
  </si>
  <si>
    <t>船場法人市税事務所照明設備改修工事に係る設計業務委託(北エリア)【設計】</t>
  </si>
  <si>
    <t>大阪市徴収金口座振替処理データ伝送等における業務委託(長期継続・概算契約)</t>
  </si>
  <si>
    <t>磁気テープファイル等保管及び集配業務委託(長期継続・単価契約)</t>
  </si>
  <si>
    <t xml:space="preserve">大阪市定額減税補足給付金(不足額給付)支給事業業務委託 </t>
  </si>
  <si>
    <t>船場法人市税事務所(増床分)機械警備等業務委託(２６ヶ月)(長期継続)</t>
    <phoneticPr fontId="6"/>
  </si>
  <si>
    <t>ＴＯＰＰＡＮエッジ(株)西日本営業統括本部</t>
    <phoneticPr fontId="6"/>
  </si>
  <si>
    <t>令和７年度ｅＬＴＡＸ更改に係る大阪市税務事務システム改修業務委託</t>
    <phoneticPr fontId="6"/>
  </si>
  <si>
    <t>令和７年度産業廃棄物(自転車)収集運搬及び処分業務委託(淀川区役所外９施設)</t>
    <rPh sb="33" eb="34">
      <t>ホカ</t>
    </rPh>
    <rPh sb="35" eb="37">
      <t>シセツ</t>
    </rPh>
    <phoneticPr fontId="6"/>
  </si>
  <si>
    <t>令和７年度産業廃棄物(自転車)収集運搬及び処分業務委託(淀川区役所外９施設)</t>
    <phoneticPr fontId="6"/>
  </si>
  <si>
    <t>(株)日立製作所関西支社</t>
    <phoneticPr fontId="6"/>
  </si>
  <si>
    <t>ＴＯＰＰＡＮ(株)</t>
    <phoneticPr fontId="6"/>
  </si>
  <si>
    <t>ＡＬＳＯＫ(株)関西営業部</t>
  </si>
  <si>
    <t>財政局</t>
    <rPh sb="0" eb="3">
      <t>ザイセイキョク</t>
    </rPh>
    <phoneticPr fontId="6"/>
  </si>
  <si>
    <t>(株)クリーンクニナカ</t>
    <phoneticPr fontId="6"/>
  </si>
  <si>
    <t>〇</t>
    <phoneticPr fontId="6"/>
  </si>
  <si>
    <t>電話回線の増設等業務委託</t>
    <phoneticPr fontId="6"/>
  </si>
  <si>
    <t>協和テクノロジィズ(株)</t>
    <phoneticPr fontId="6"/>
  </si>
  <si>
    <t>令和７年度　産業廃棄物（事務用机等）収集運搬及び処分業務委託（概算契約）</t>
    <phoneticPr fontId="6"/>
  </si>
  <si>
    <t>大阪市予算編成システム運用保守業務及び利便性向上改修業務委託</t>
    <phoneticPr fontId="6"/>
  </si>
  <si>
    <t>ServiceNow社製ソフトウェアライセンス等取得及び使用料支払等業務委託</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</si>
</sst>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6" formatCode="&quot;¥&quot;#,##0;[Red]&quot;¥&quot;\-#,##0"/>
    <numFmt numFmtId="176" formatCode="#,##0;&quot;▲ &quot;#,##0"/>
    <numFmt numFmtId="177" formatCode="#,##0_ "/>
    <numFmt numFmtId="178" formatCode="#,##0;&quot;△ &quot;#,##0"/>
    <numFmt numFmtId="179" formatCode="#,##0;\-#,##0;&quot;-&quot;"/>
    <numFmt numFmtId="180" formatCode="&quot;$&quot;#,##0_);[Red]\(&quot;$&quot;#,##0\)"/>
    <numFmt numFmtId="181" formatCode="&quot;$&quot;#,##0.00_);[Red]&quot;¥&quot;\!\(&quot;$&quot;#,##0.00&quot;¥&quot;\!\)"/>
    <numFmt numFmtId="182" formatCode="&quot;$&quot;#,##0.0_);\(&quot;$&quot;#,##0.0\)"/>
    <numFmt numFmtId="183" formatCode="#,##0_ ;[Red]&quot;¥&quot;\!\-#,##0&quot;¥&quot;\!\ "/>
    <numFmt numFmtId="184" formatCode="0_ ;[Red]&quot;¥&quot;\!\-0&quot;¥&quot;\!\ "/>
    <numFmt numFmtId="185" formatCode="0_);\(0\)"/>
    <numFmt numFmtId="186" formatCode="#,##0;[Red]&quot;△ &quot;#,##0;&quot;&quot;"/>
    <numFmt numFmtId="187" formatCode="\(0.0%\)"/>
  </numFmts>
  <fonts count="37">
    <font>
      <sz val="11"/>
      <name val="FC平成明朝体"/>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20"/>
      <name val="ＭＳ Ｐゴシック"/>
      <family val="3"/>
      <charset val="128"/>
    </font>
    <font>
      <sz val="6"/>
      <name val="ＭＳ Ｐゴシック"/>
      <family val="3"/>
      <charset val="128"/>
    </font>
    <font>
      <sz val="11"/>
      <name val="FC平成明朝体"/>
      <family val="1"/>
      <charset val="128"/>
    </font>
    <font>
      <sz val="11"/>
      <name val="ＭＳ 明朝"/>
      <family val="1"/>
      <charset val="128"/>
    </font>
    <font>
      <sz val="14"/>
      <name val="ＭＳ 明朝"/>
      <family val="1"/>
      <charset val="128"/>
    </font>
    <font>
      <sz val="10"/>
      <name val="MS Sans Serif"/>
      <family val="2"/>
    </font>
    <font>
      <sz val="11"/>
      <color indexed="9"/>
      <name val="ＭＳ Ｐゴシック"/>
      <family val="3"/>
      <charset val="128"/>
    </font>
    <font>
      <sz val="8"/>
      <name val="Arial"/>
      <family val="2"/>
    </font>
    <font>
      <b/>
      <sz val="12"/>
      <name val="Arial"/>
      <family val="2"/>
    </font>
    <font>
      <sz val="10"/>
      <color indexed="8"/>
      <name val="Arial"/>
      <family val="2"/>
    </font>
    <font>
      <sz val="11"/>
      <name val="明朝"/>
      <family val="1"/>
      <charset val="128"/>
    </font>
    <font>
      <sz val="10"/>
      <name val="Arial"/>
      <family val="2"/>
    </font>
    <font>
      <sz val="10"/>
      <name val="ＭＳ Ｐゴシック"/>
      <family val="3"/>
      <charset val="128"/>
    </font>
    <font>
      <sz val="11"/>
      <color indexed="8"/>
      <name val="ＭＳ Ｐゴシック"/>
      <family val="3"/>
      <charset val="128"/>
    </font>
    <font>
      <sz val="11"/>
      <color indexed="20"/>
      <name val="ＭＳ Ｐゴシック"/>
      <family val="3"/>
      <charset val="128"/>
    </font>
    <font>
      <i/>
      <sz val="11"/>
      <color indexed="23"/>
      <name val="ＭＳ Ｐゴシック"/>
      <family val="3"/>
      <charset val="128"/>
    </font>
    <font>
      <sz val="11"/>
      <color indexed="60"/>
      <name val="ＭＳ Ｐゴシック"/>
      <family val="3"/>
      <charset val="128"/>
    </font>
    <font>
      <b/>
      <sz val="13"/>
      <color indexed="56"/>
      <name val="ＭＳ Ｐゴシック"/>
      <family val="3"/>
      <charset val="128"/>
    </font>
    <font>
      <b/>
      <sz val="15"/>
      <color indexed="56"/>
      <name val="ＭＳ Ｐゴシック"/>
      <family val="3"/>
      <charset val="128"/>
    </font>
    <font>
      <b/>
      <sz val="11"/>
      <color indexed="63"/>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52"/>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56"/>
      <name val="ＭＳ Ｐゴシック"/>
      <family val="3"/>
      <charset val="128"/>
    </font>
    <font>
      <b/>
      <sz val="11"/>
      <color indexed="8"/>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明朝"/>
      <family val="1"/>
      <charset val="128"/>
    </font>
    <font>
      <sz val="8"/>
      <color theme="1"/>
      <name val="ＭＳ 明朝"/>
      <family val="1"/>
      <charset val="128"/>
    </font>
    <font>
      <sz val="9"/>
      <name val="ＭＳ 明朝"/>
      <family val="1"/>
      <charset val="128"/>
    </font>
  </fonts>
  <fills count="27">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2">
    <border>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diagonalUp="1">
      <left style="thin">
        <color indexed="64"/>
      </left>
      <right style="thin">
        <color indexed="64"/>
      </right>
      <top style="thin">
        <color indexed="64"/>
      </top>
      <bottom style="thin">
        <color indexed="64"/>
      </bottom>
      <diagonal style="thin">
        <color indexed="64"/>
      </diagonal>
    </border>
  </borders>
  <cellStyleXfs count="88">
    <xf numFmtId="0" fontId="0" fillId="0" borderId="0"/>
    <xf numFmtId="38" fontId="4" fillId="0" borderId="0" applyFont="0" applyFill="0" applyBorder="0" applyAlignment="0" applyProtection="0"/>
    <xf numFmtId="0" fontId="4" fillId="0" borderId="0"/>
    <xf numFmtId="0" fontId="4" fillId="0" borderId="0"/>
    <xf numFmtId="0" fontId="4" fillId="0" borderId="0"/>
    <xf numFmtId="0" fontId="4" fillId="0" borderId="0"/>
    <xf numFmtId="179" fontId="14" fillId="0" borderId="0" applyFill="0" applyBorder="0" applyAlignment="0"/>
    <xf numFmtId="38" fontId="10" fillId="0" borderId="0" applyFont="0" applyFill="0" applyBorder="0" applyAlignment="0" applyProtection="0"/>
    <xf numFmtId="40" fontId="10" fillId="0" borderId="0" applyFont="0" applyFill="0" applyBorder="0" applyAlignment="0" applyProtection="0"/>
    <xf numFmtId="180" fontId="10" fillId="0" borderId="0" applyFont="0" applyFill="0" applyBorder="0" applyAlignment="0" applyProtection="0"/>
    <xf numFmtId="181" fontId="10" fillId="0" borderId="0" applyFont="0" applyFill="0" applyBorder="0" applyAlignment="0" applyProtection="0"/>
    <xf numFmtId="38" fontId="12" fillId="2" borderId="0" applyNumberFormat="0" applyBorder="0" applyAlignment="0" applyProtection="0"/>
    <xf numFmtId="0" fontId="13" fillId="0" borderId="10" applyNumberFormat="0" applyAlignment="0" applyProtection="0">
      <alignment horizontal="left" vertical="center"/>
    </xf>
    <xf numFmtId="0" fontId="13" fillId="0" borderId="8">
      <alignment horizontal="left" vertical="center"/>
    </xf>
    <xf numFmtId="10" fontId="12" fillId="3" borderId="3" applyNumberFormat="0" applyBorder="0" applyAlignment="0" applyProtection="0"/>
    <xf numFmtId="182" fontId="15" fillId="0" borderId="0"/>
    <xf numFmtId="0" fontId="16" fillId="0" borderId="0"/>
    <xf numFmtId="10" fontId="16" fillId="0" borderId="0" applyFont="0" applyFill="0" applyBorder="0" applyAlignment="0" applyProtection="0"/>
    <xf numFmtId="183" fontId="17" fillId="0" borderId="0" applyBorder="0">
      <alignment horizontal="right"/>
    </xf>
    <xf numFmtId="49" fontId="4" fillId="0" borderId="0" applyFont="0"/>
    <xf numFmtId="49" fontId="4" fillId="0" borderId="0" applyFont="0"/>
    <xf numFmtId="38" fontId="4" fillId="0" borderId="0" applyFont="0" applyFill="0" applyBorder="0" applyAlignment="0" applyProtection="0"/>
    <xf numFmtId="184" fontId="17" fillId="0" borderId="0" applyFill="0" applyBorder="0"/>
    <xf numFmtId="183" fontId="17" fillId="0" borderId="0" applyFill="0" applyBorder="0"/>
    <xf numFmtId="185" fontId="17" fillId="0" borderId="0" applyBorder="0">
      <alignment horizontal="left"/>
    </xf>
    <xf numFmtId="49" fontId="17" fillId="4" borderId="11">
      <alignment horizontal="center"/>
    </xf>
    <xf numFmtId="177" fontId="17" fillId="4" borderId="11">
      <alignment horizontal="right"/>
    </xf>
    <xf numFmtId="14" fontId="17" fillId="4" borderId="0" applyBorder="0">
      <alignment horizontal="center"/>
    </xf>
    <xf numFmtId="49" fontId="17" fillId="0" borderId="11"/>
    <xf numFmtId="14" fontId="17" fillId="0" borderId="6" applyBorder="0">
      <alignment horizontal="left"/>
    </xf>
    <xf numFmtId="14" fontId="17" fillId="0" borderId="0" applyFill="0" applyBorder="0"/>
    <xf numFmtId="0" fontId="7" fillId="0" borderId="0"/>
    <xf numFmtId="0" fontId="7" fillId="0" borderId="0"/>
    <xf numFmtId="49" fontId="17" fillId="0" borderId="0"/>
    <xf numFmtId="0" fontId="9" fillId="0" borderId="0"/>
    <xf numFmtId="0" fontId="7" fillId="0" borderId="0"/>
    <xf numFmtId="0" fontId="7" fillId="0" borderId="0"/>
    <xf numFmtId="38" fontId="4" fillId="0" borderId="0" applyFont="0" applyFill="0" applyBorder="0" applyAlignment="0" applyProtection="0"/>
    <xf numFmtId="0" fontId="7" fillId="0" borderId="0"/>
    <xf numFmtId="0" fontId="16"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6" fontId="4" fillId="0" borderId="0" applyFont="0" applyFill="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8" borderId="0" applyNumberFormat="0" applyBorder="0" applyAlignment="0" applyProtection="0">
      <alignment vertical="center"/>
    </xf>
    <xf numFmtId="0" fontId="18" fillId="11" borderId="0" applyNumberFormat="0" applyBorder="0" applyAlignment="0" applyProtection="0">
      <alignment vertical="center"/>
    </xf>
    <xf numFmtId="0" fontId="18" fillId="14" borderId="0" applyNumberFormat="0" applyBorder="0" applyAlignment="0" applyProtection="0">
      <alignment vertical="center"/>
    </xf>
    <xf numFmtId="0" fontId="11" fillId="15" borderId="0" applyNumberFormat="0" applyBorder="0" applyAlignment="0" applyProtection="0">
      <alignment vertical="center"/>
    </xf>
    <xf numFmtId="0" fontId="11" fillId="12" borderId="0" applyNumberFormat="0" applyBorder="0" applyAlignment="0" applyProtection="0">
      <alignment vertical="center"/>
    </xf>
    <xf numFmtId="0" fontId="11" fillId="13"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22" borderId="0" applyNumberFormat="0" applyBorder="0" applyAlignment="0" applyProtection="0">
      <alignment vertical="center"/>
    </xf>
    <xf numFmtId="0" fontId="25" fillId="0" borderId="0" applyNumberFormat="0" applyFill="0" applyBorder="0" applyAlignment="0" applyProtection="0">
      <alignment vertical="center"/>
    </xf>
    <xf numFmtId="0" fontId="26" fillId="23" borderId="12" applyNumberFormat="0" applyAlignment="0" applyProtection="0">
      <alignment vertical="center"/>
    </xf>
    <xf numFmtId="0" fontId="21" fillId="24" borderId="0" applyNumberFormat="0" applyBorder="0" applyAlignment="0" applyProtection="0">
      <alignment vertical="center"/>
    </xf>
    <xf numFmtId="0" fontId="7" fillId="25" borderId="13" applyNumberFormat="0" applyFont="0" applyAlignment="0" applyProtection="0">
      <alignment vertical="center"/>
    </xf>
    <xf numFmtId="0" fontId="27" fillId="0" borderId="14" applyNumberFormat="0" applyFill="0" applyAlignment="0" applyProtection="0">
      <alignment vertical="center"/>
    </xf>
    <xf numFmtId="0" fontId="19" fillId="6" borderId="0" applyNumberFormat="0" applyBorder="0" applyAlignment="0" applyProtection="0">
      <alignment vertical="center"/>
    </xf>
    <xf numFmtId="0" fontId="28" fillId="26" borderId="15" applyNumberFormat="0" applyAlignment="0" applyProtection="0">
      <alignment vertical="center"/>
    </xf>
    <xf numFmtId="0" fontId="29" fillId="0" borderId="0" applyNumberFormat="0" applyFill="0" applyBorder="0" applyAlignment="0" applyProtection="0">
      <alignment vertical="center"/>
    </xf>
    <xf numFmtId="0" fontId="23" fillId="0" borderId="16" applyNumberFormat="0" applyFill="0" applyAlignment="0" applyProtection="0">
      <alignment vertical="center"/>
    </xf>
    <xf numFmtId="0" fontId="22"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0" borderId="19" applyNumberFormat="0" applyFill="0" applyAlignment="0" applyProtection="0">
      <alignment vertical="center"/>
    </xf>
    <xf numFmtId="0" fontId="24" fillId="26" borderId="20" applyNumberFormat="0" applyAlignment="0" applyProtection="0">
      <alignment vertical="center"/>
    </xf>
    <xf numFmtId="0" fontId="20" fillId="0" borderId="0" applyNumberFormat="0" applyFill="0" applyBorder="0" applyAlignment="0" applyProtection="0">
      <alignment vertical="center"/>
    </xf>
    <xf numFmtId="0" fontId="32" fillId="10" borderId="15" applyNumberFormat="0" applyAlignment="0" applyProtection="0">
      <alignment vertical="center"/>
    </xf>
    <xf numFmtId="0" fontId="33" fillId="7" borderId="0" applyNumberFormat="0" applyBorder="0" applyAlignment="0" applyProtection="0">
      <alignment vertical="center"/>
    </xf>
  </cellStyleXfs>
  <cellXfs count="53">
    <xf numFmtId="0" fontId="0" fillId="0" borderId="0" xfId="0"/>
    <xf numFmtId="0" fontId="8" fillId="0" borderId="3" xfId="3" applyFont="1" applyBorder="1" applyAlignment="1">
      <alignment horizontal="center" vertical="center" wrapText="1"/>
    </xf>
    <xf numFmtId="0" fontId="8" fillId="0" borderId="3" xfId="3" applyFont="1" applyBorder="1" applyAlignment="1">
      <alignment horizontal="distributed" vertical="center" wrapText="1" justifyLastLine="1"/>
    </xf>
    <xf numFmtId="0" fontId="8" fillId="0" borderId="3" xfId="3" applyFont="1" applyBorder="1" applyAlignment="1">
      <alignment vertical="center" wrapText="1"/>
    </xf>
    <xf numFmtId="0" fontId="8" fillId="0" borderId="0" xfId="3" applyFont="1" applyAlignment="1">
      <alignment vertical="center" wrapText="1"/>
    </xf>
    <xf numFmtId="176" fontId="8" fillId="0" borderId="0" xfId="3" applyNumberFormat="1" applyFont="1" applyAlignment="1">
      <alignment vertical="center" wrapText="1"/>
    </xf>
    <xf numFmtId="0" fontId="8" fillId="0" borderId="7" xfId="3" applyFont="1" applyBorder="1" applyAlignment="1">
      <alignment horizontal="distributed" vertical="center" wrapText="1" justifyLastLine="1"/>
    </xf>
    <xf numFmtId="0" fontId="8" fillId="0" borderId="7" xfId="3" applyFont="1" applyBorder="1" applyAlignment="1">
      <alignment vertical="center" wrapText="1"/>
    </xf>
    <xf numFmtId="176" fontId="8" fillId="0" borderId="7" xfId="3" applyNumberFormat="1" applyFont="1" applyBorder="1" applyAlignment="1">
      <alignment vertical="center" wrapText="1"/>
    </xf>
    <xf numFmtId="176" fontId="8" fillId="0" borderId="7" xfId="3" applyNumberFormat="1" applyFont="1" applyBorder="1" applyAlignment="1">
      <alignment horizontal="right" vertical="center"/>
    </xf>
    <xf numFmtId="176" fontId="8" fillId="0" borderId="3" xfId="0" applyNumberFormat="1" applyFont="1" applyBorder="1" applyAlignment="1">
      <alignment horizontal="center" vertical="center" wrapText="1"/>
    </xf>
    <xf numFmtId="0" fontId="8" fillId="0" borderId="0" xfId="5" applyFont="1" applyAlignment="1">
      <alignment vertical="center"/>
    </xf>
    <xf numFmtId="178" fontId="8" fillId="0" borderId="3" xfId="3" applyNumberFormat="1" applyFont="1" applyBorder="1" applyAlignment="1">
      <alignment horizontal="right" vertical="center" wrapText="1"/>
    </xf>
    <xf numFmtId="176" fontId="8" fillId="0" borderId="3" xfId="1" applyNumberFormat="1" applyFont="1" applyFill="1" applyBorder="1" applyAlignment="1">
      <alignment horizontal="right" vertical="center" wrapText="1"/>
    </xf>
    <xf numFmtId="0" fontId="8" fillId="0" borderId="0" xfId="4" applyFont="1" applyAlignment="1">
      <alignment vertical="center"/>
    </xf>
    <xf numFmtId="178" fontId="8" fillId="0" borderId="3" xfId="0" applyNumberFormat="1" applyFont="1" applyBorder="1" applyAlignment="1">
      <alignment horizontal="center" vertical="center" wrapText="1"/>
    </xf>
    <xf numFmtId="178" fontId="8" fillId="0" borderId="0" xfId="3" applyNumberFormat="1" applyFont="1" applyAlignment="1">
      <alignment vertical="center" wrapText="1"/>
    </xf>
    <xf numFmtId="178" fontId="8" fillId="0" borderId="7" xfId="3" applyNumberFormat="1" applyFont="1" applyBorder="1" applyAlignment="1">
      <alignment vertical="center" wrapText="1"/>
    </xf>
    <xf numFmtId="178" fontId="8" fillId="0" borderId="3" xfId="0" applyNumberFormat="1" applyFont="1" applyBorder="1" applyAlignment="1">
      <alignment horizontal="right" vertical="center" wrapText="1"/>
    </xf>
    <xf numFmtId="0" fontId="8" fillId="0" borderId="0" xfId="3" applyFont="1" applyAlignment="1">
      <alignment horizontal="distributed" vertical="center" wrapText="1" justifyLastLine="1"/>
    </xf>
    <xf numFmtId="0" fontId="8" fillId="0" borderId="3" xfId="0" applyFont="1" applyBorder="1" applyAlignment="1">
      <alignment horizontal="center" vertical="center" wrapText="1"/>
    </xf>
    <xf numFmtId="0" fontId="8" fillId="0" borderId="3" xfId="0" applyFont="1" applyBorder="1" applyAlignment="1">
      <alignment horizontal="distributed" vertical="center" wrapText="1" justifyLastLine="1"/>
    </xf>
    <xf numFmtId="176" fontId="8" fillId="0" borderId="3" xfId="1" applyNumberFormat="1" applyFont="1" applyFill="1" applyBorder="1" applyAlignment="1">
      <alignment horizontal="center" vertical="center" wrapText="1"/>
    </xf>
    <xf numFmtId="0" fontId="8" fillId="0" borderId="3" xfId="0" applyFont="1" applyBorder="1" applyAlignment="1">
      <alignment horizontal="left" vertical="center" wrapText="1"/>
    </xf>
    <xf numFmtId="176" fontId="8" fillId="0" borderId="7" xfId="3" applyNumberFormat="1" applyFont="1" applyBorder="1" applyAlignment="1">
      <alignment horizontal="center" vertical="center"/>
    </xf>
    <xf numFmtId="0" fontId="8" fillId="0" borderId="1" xfId="3" applyFont="1" applyBorder="1" applyAlignment="1">
      <alignment horizontal="center" vertical="center" wrapText="1"/>
    </xf>
    <xf numFmtId="176" fontId="8" fillId="0" borderId="1" xfId="1" applyNumberFormat="1" applyFont="1" applyFill="1" applyBorder="1" applyAlignment="1">
      <alignment horizontal="right" vertical="center" wrapText="1"/>
    </xf>
    <xf numFmtId="0" fontId="34" fillId="0" borderId="0" xfId="0" applyFont="1" applyAlignment="1">
      <alignment horizontal="center" vertical="center" wrapText="1"/>
    </xf>
    <xf numFmtId="186" fontId="34" fillId="0" borderId="0" xfId="0" applyNumberFormat="1" applyFont="1" applyAlignment="1">
      <alignment horizontal="center" vertical="center" wrapText="1"/>
    </xf>
    <xf numFmtId="0" fontId="34" fillId="0" borderId="0" xfId="0" applyFont="1" applyAlignment="1">
      <alignment horizontal="distributed" vertical="center" wrapText="1" justifyLastLine="1"/>
    </xf>
    <xf numFmtId="0" fontId="34" fillId="0" borderId="0" xfId="0" applyFont="1" applyAlignment="1">
      <alignment horizontal="left" vertical="center" wrapText="1"/>
    </xf>
    <xf numFmtId="0" fontId="34" fillId="0" borderId="3" xfId="0" applyFont="1" applyBorder="1" applyAlignment="1">
      <alignment horizontal="left" vertical="center" shrinkToFit="1"/>
    </xf>
    <xf numFmtId="186" fontId="34" fillId="0" borderId="3" xfId="0" applyNumberFormat="1" applyFont="1" applyBorder="1" applyAlignment="1">
      <alignment vertical="center" shrinkToFit="1"/>
    </xf>
    <xf numFmtId="178" fontId="8" fillId="0" borderId="3" xfId="0" applyNumberFormat="1" applyFont="1" applyBorder="1" applyAlignment="1">
      <alignment horizontal="center" vertical="center" wrapText="1" shrinkToFit="1"/>
    </xf>
    <xf numFmtId="186" fontId="35" fillId="0" borderId="0" xfId="0" applyNumberFormat="1" applyFont="1" applyAlignment="1">
      <alignment horizontal="center" vertical="center" wrapText="1"/>
    </xf>
    <xf numFmtId="187" fontId="34" fillId="0" borderId="3" xfId="0" applyNumberFormat="1" applyFont="1" applyBorder="1" applyAlignment="1">
      <alignment vertical="center" shrinkToFit="1"/>
    </xf>
    <xf numFmtId="0" fontId="8" fillId="0" borderId="21" xfId="0" applyFont="1" applyBorder="1" applyAlignment="1">
      <alignment horizontal="center" vertical="center" wrapText="1"/>
    </xf>
    <xf numFmtId="0" fontId="34" fillId="0" borderId="21" xfId="0" applyFont="1" applyBorder="1" applyAlignment="1">
      <alignment horizontal="center" vertical="center" wrapText="1"/>
    </xf>
    <xf numFmtId="186" fontId="34" fillId="0" borderId="0" xfId="0" applyNumberFormat="1" applyFont="1" applyAlignment="1">
      <alignment vertical="center" wrapText="1"/>
    </xf>
    <xf numFmtId="0" fontId="36" fillId="0" borderId="3" xfId="0" applyFont="1" applyBorder="1" applyAlignment="1">
      <alignment horizontal="left" vertical="center" wrapText="1"/>
    </xf>
    <xf numFmtId="0" fontId="8" fillId="0" borderId="3" xfId="31" applyFont="1" applyBorder="1" applyAlignment="1">
      <alignment horizontal="distributed" vertical="center" wrapText="1" justifyLastLine="1"/>
    </xf>
    <xf numFmtId="0" fontId="8" fillId="0" borderId="3" xfId="31" applyFont="1" applyBorder="1" applyAlignment="1">
      <alignment horizontal="left" vertical="center" wrapText="1"/>
    </xf>
    <xf numFmtId="178" fontId="8" fillId="0" borderId="3" xfId="31" applyNumberFormat="1" applyFont="1" applyBorder="1" applyAlignment="1">
      <alignment horizontal="right" vertical="center" wrapText="1"/>
    </xf>
    <xf numFmtId="0" fontId="34" fillId="0" borderId="0" xfId="0" applyFont="1" applyAlignment="1">
      <alignment horizontal="left" wrapText="1"/>
    </xf>
    <xf numFmtId="0" fontId="8" fillId="0" borderId="4" xfId="3" applyFont="1" applyBorder="1" applyAlignment="1">
      <alignment horizontal="center" vertical="center" wrapText="1"/>
    </xf>
    <xf numFmtId="0" fontId="7" fillId="0" borderId="9" xfId="0" applyFont="1" applyBorder="1" applyAlignment="1">
      <alignment vertical="center" wrapText="1"/>
    </xf>
    <xf numFmtId="176" fontId="8" fillId="0" borderId="2" xfId="3" applyNumberFormat="1" applyFont="1" applyBorder="1" applyAlignment="1">
      <alignment horizontal="distributed" vertical="center" wrapText="1"/>
    </xf>
    <xf numFmtId="176" fontId="8" fillId="0" borderId="5" xfId="3" applyNumberFormat="1" applyFont="1" applyBorder="1" applyAlignment="1">
      <alignment horizontal="distributed" vertical="center" wrapText="1"/>
    </xf>
    <xf numFmtId="0" fontId="9" fillId="0" borderId="0" xfId="3" applyFont="1" applyAlignment="1">
      <alignment horizontal="center" vertical="center"/>
    </xf>
    <xf numFmtId="178" fontId="9" fillId="0" borderId="0" xfId="3" applyNumberFormat="1" applyFont="1" applyAlignment="1">
      <alignment horizontal="center" vertical="center"/>
    </xf>
    <xf numFmtId="0" fontId="8" fillId="0" borderId="2" xfId="0" applyFont="1" applyBorder="1" applyAlignment="1">
      <alignment horizontal="center" vertical="center" wrapText="1"/>
    </xf>
    <xf numFmtId="0" fontId="7" fillId="0" borderId="8" xfId="0" applyFont="1" applyBorder="1" applyAlignment="1">
      <alignment horizontal="center" vertical="center"/>
    </xf>
    <xf numFmtId="0" fontId="7" fillId="0" borderId="5" xfId="0" applyFont="1" applyBorder="1" applyAlignment="1">
      <alignment horizontal="center" vertical="center"/>
    </xf>
  </cellXfs>
  <cellStyles count="88">
    <cellStyle name="20% - アクセント 1 2" xfId="47" xr:uid="{00000000-0005-0000-0000-000000000000}"/>
    <cellStyle name="20% - アクセント 2 2" xfId="48" xr:uid="{00000000-0005-0000-0000-000001000000}"/>
    <cellStyle name="20% - アクセント 3 2" xfId="49" xr:uid="{00000000-0005-0000-0000-000002000000}"/>
    <cellStyle name="20% - アクセント 4 2" xfId="50" xr:uid="{00000000-0005-0000-0000-000003000000}"/>
    <cellStyle name="20% - アクセント 5 2" xfId="51" xr:uid="{00000000-0005-0000-0000-000004000000}"/>
    <cellStyle name="20% - アクセント 6 2" xfId="52" xr:uid="{00000000-0005-0000-0000-000005000000}"/>
    <cellStyle name="40% - アクセント 1 2" xfId="53" xr:uid="{00000000-0005-0000-0000-000006000000}"/>
    <cellStyle name="40% - アクセント 2 2" xfId="54" xr:uid="{00000000-0005-0000-0000-000007000000}"/>
    <cellStyle name="40% - アクセント 3 2" xfId="55" xr:uid="{00000000-0005-0000-0000-000008000000}"/>
    <cellStyle name="40% - アクセント 4 2" xfId="56" xr:uid="{00000000-0005-0000-0000-000009000000}"/>
    <cellStyle name="40% - アクセント 5 2" xfId="57" xr:uid="{00000000-0005-0000-0000-00000A000000}"/>
    <cellStyle name="40% - アクセント 6 2" xfId="58" xr:uid="{00000000-0005-0000-0000-00000B000000}"/>
    <cellStyle name="60% - アクセント 1 2" xfId="59" xr:uid="{00000000-0005-0000-0000-00000C000000}"/>
    <cellStyle name="60% - アクセント 2 2" xfId="60" xr:uid="{00000000-0005-0000-0000-00000D000000}"/>
    <cellStyle name="60% - アクセント 3 2" xfId="61" xr:uid="{00000000-0005-0000-0000-00000E000000}"/>
    <cellStyle name="60% - アクセント 4 2" xfId="62" xr:uid="{00000000-0005-0000-0000-00000F000000}"/>
    <cellStyle name="60% - アクセント 5 2" xfId="63" xr:uid="{00000000-0005-0000-0000-000010000000}"/>
    <cellStyle name="60% - アクセント 6 2" xfId="64" xr:uid="{00000000-0005-0000-0000-000011000000}"/>
    <cellStyle name="Calc Currency (0)" xfId="6" xr:uid="{00000000-0005-0000-0000-000012000000}"/>
    <cellStyle name="Comma [0]_laroux" xfId="7" xr:uid="{00000000-0005-0000-0000-000013000000}"/>
    <cellStyle name="Comma_laroux" xfId="8" xr:uid="{00000000-0005-0000-0000-000014000000}"/>
    <cellStyle name="Currency [0]_laroux" xfId="9" xr:uid="{00000000-0005-0000-0000-000015000000}"/>
    <cellStyle name="Currency_laroux" xfId="10" xr:uid="{00000000-0005-0000-0000-000016000000}"/>
    <cellStyle name="Grey" xfId="11" xr:uid="{00000000-0005-0000-0000-000017000000}"/>
    <cellStyle name="Header1" xfId="12" xr:uid="{00000000-0005-0000-0000-000018000000}"/>
    <cellStyle name="Header2" xfId="13" xr:uid="{00000000-0005-0000-0000-000019000000}"/>
    <cellStyle name="Input [yellow]" xfId="14" xr:uid="{00000000-0005-0000-0000-00001A000000}"/>
    <cellStyle name="Normal - Style1" xfId="15" xr:uid="{00000000-0005-0000-0000-00001B000000}"/>
    <cellStyle name="Normal_#18-Internet" xfId="16" xr:uid="{00000000-0005-0000-0000-00001C000000}"/>
    <cellStyle name="Percent [2]" xfId="17" xr:uid="{00000000-0005-0000-0000-00001D000000}"/>
    <cellStyle name="アクセント 1 2" xfId="65" xr:uid="{00000000-0005-0000-0000-00001E000000}"/>
    <cellStyle name="アクセント 2 2" xfId="66" xr:uid="{00000000-0005-0000-0000-00001F000000}"/>
    <cellStyle name="アクセント 3 2" xfId="67" xr:uid="{00000000-0005-0000-0000-000020000000}"/>
    <cellStyle name="アクセント 4 2" xfId="68" xr:uid="{00000000-0005-0000-0000-000021000000}"/>
    <cellStyle name="アクセント 5 2" xfId="69" xr:uid="{00000000-0005-0000-0000-000022000000}"/>
    <cellStyle name="アクセント 6 2" xfId="70" xr:uid="{00000000-0005-0000-0000-000023000000}"/>
    <cellStyle name="タイトル 2" xfId="71" xr:uid="{00000000-0005-0000-0000-000024000000}"/>
    <cellStyle name="チェック セル 2" xfId="72" xr:uid="{00000000-0005-0000-0000-000025000000}"/>
    <cellStyle name="どちらでもない 2" xfId="73" xr:uid="{00000000-0005-0000-0000-000026000000}"/>
    <cellStyle name="メモ 2" xfId="74" xr:uid="{00000000-0005-0000-0000-000027000000}"/>
    <cellStyle name="リンク セル 2" xfId="75" xr:uid="{00000000-0005-0000-0000-000028000000}"/>
    <cellStyle name="悪い 2" xfId="76" xr:uid="{00000000-0005-0000-0000-000029000000}"/>
    <cellStyle name="価格桁区切り" xfId="18" xr:uid="{00000000-0005-0000-0000-00002A000000}"/>
    <cellStyle name="型番" xfId="19" xr:uid="{00000000-0005-0000-0000-00002B000000}"/>
    <cellStyle name="型番 2" xfId="20" xr:uid="{00000000-0005-0000-0000-00002C000000}"/>
    <cellStyle name="計算 2" xfId="77" xr:uid="{00000000-0005-0000-0000-00002D000000}"/>
    <cellStyle name="警告文 2" xfId="78" xr:uid="{00000000-0005-0000-0000-00002E000000}"/>
    <cellStyle name="桁区切り" xfId="1" builtinId="6"/>
    <cellStyle name="桁区切り 2" xfId="21" xr:uid="{00000000-0005-0000-0000-000030000000}"/>
    <cellStyle name="桁区切り 3" xfId="37" xr:uid="{00000000-0005-0000-0000-000031000000}"/>
    <cellStyle name="見出し 1 2" xfId="79" xr:uid="{00000000-0005-0000-0000-000032000000}"/>
    <cellStyle name="見出し 2 2" xfId="80" xr:uid="{00000000-0005-0000-0000-000033000000}"/>
    <cellStyle name="見出し 3 2" xfId="81" xr:uid="{00000000-0005-0000-0000-000034000000}"/>
    <cellStyle name="見出し 4 2" xfId="82" xr:uid="{00000000-0005-0000-0000-000035000000}"/>
    <cellStyle name="集計 2" xfId="83" xr:uid="{00000000-0005-0000-0000-000036000000}"/>
    <cellStyle name="出力 2" xfId="84" xr:uid="{00000000-0005-0000-0000-000037000000}"/>
    <cellStyle name="数値" xfId="22" xr:uid="{00000000-0005-0000-0000-000038000000}"/>
    <cellStyle name="数値（桁区切り）" xfId="23" xr:uid="{00000000-0005-0000-0000-000039000000}"/>
    <cellStyle name="数値_ALIVE機器" xfId="24" xr:uid="{00000000-0005-0000-0000-00003A000000}"/>
    <cellStyle name="製品通知&quot;-&quot;" xfId="25" xr:uid="{00000000-0005-0000-0000-00003B000000}"/>
    <cellStyle name="製品通知価格" xfId="26" xr:uid="{00000000-0005-0000-0000-00003C000000}"/>
    <cellStyle name="製品通知日付" xfId="27" xr:uid="{00000000-0005-0000-0000-00003D000000}"/>
    <cellStyle name="製品通知文字列" xfId="28" xr:uid="{00000000-0005-0000-0000-00003E000000}"/>
    <cellStyle name="説明文 2" xfId="85" xr:uid="{00000000-0005-0000-0000-00003F000000}"/>
    <cellStyle name="通貨 2" xfId="46" xr:uid="{00000000-0005-0000-0000-000040000000}"/>
    <cellStyle name="日付" xfId="29" xr:uid="{00000000-0005-0000-0000-000041000000}"/>
    <cellStyle name="入力 2" xfId="86" xr:uid="{00000000-0005-0000-0000-000042000000}"/>
    <cellStyle name="年月日" xfId="30" xr:uid="{00000000-0005-0000-0000-000043000000}"/>
    <cellStyle name="標準" xfId="0" builtinId="0"/>
    <cellStyle name="標準 2" xfId="31" xr:uid="{00000000-0005-0000-0000-000045000000}"/>
    <cellStyle name="標準 2 2" xfId="39" xr:uid="{00000000-0005-0000-0000-000046000000}"/>
    <cellStyle name="標準 2 3" xfId="38" xr:uid="{00000000-0005-0000-0000-000047000000}"/>
    <cellStyle name="標準 3" xfId="2" xr:uid="{00000000-0005-0000-0000-000048000000}"/>
    <cellStyle name="標準 3 2" xfId="40" xr:uid="{00000000-0005-0000-0000-000049000000}"/>
    <cellStyle name="標準 3 2 2" xfId="41" xr:uid="{00000000-0005-0000-0000-00004A000000}"/>
    <cellStyle name="標準 3 3" xfId="42" xr:uid="{00000000-0005-0000-0000-00004B000000}"/>
    <cellStyle name="標準 3 3 2" xfId="43" xr:uid="{00000000-0005-0000-0000-00004C000000}"/>
    <cellStyle name="標準 3 4" xfId="44" xr:uid="{00000000-0005-0000-0000-00004D000000}"/>
    <cellStyle name="標準 4" xfId="32" xr:uid="{00000000-0005-0000-0000-00004E000000}"/>
    <cellStyle name="標準 5" xfId="35" xr:uid="{00000000-0005-0000-0000-00004F000000}"/>
    <cellStyle name="標準 6" xfId="36" xr:uid="{00000000-0005-0000-0000-000050000000}"/>
    <cellStyle name="標準 7" xfId="45" xr:uid="{00000000-0005-0000-0000-000051000000}"/>
    <cellStyle name="標準_20決　委託料一覧（特別会計）" xfId="3" xr:uid="{00000000-0005-0000-0000-000052000000}"/>
    <cellStyle name="標準_様式10～18" xfId="5" xr:uid="{00000000-0005-0000-0000-000053000000}"/>
    <cellStyle name="標準_様式10～18_20決　委託料一覧（特別会計）_20決　委託料一覧（特別会計）" xfId="4" xr:uid="{00000000-0005-0000-0000-000054000000}"/>
    <cellStyle name="文字列" xfId="33" xr:uid="{00000000-0005-0000-0000-000055000000}"/>
    <cellStyle name="未定義" xfId="34" xr:uid="{00000000-0005-0000-0000-000056000000}"/>
    <cellStyle name="良い 2" xfId="87" xr:uid="{00000000-0005-0000-0000-000057000000}"/>
  </cellStyles>
  <dxfs count="0"/>
  <tableStyles count="0" defaultTableStyle="TableStyleMedium9" defaultPivotStyle="PivotStyleLight16"/>
  <colors>
    <mruColors>
      <color rgb="FF66FFFF"/>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9"/>
  <sheetViews>
    <sheetView tabSelected="1" view="pageBreakPreview" zoomScaleNormal="100" zoomScaleSheetLayoutView="100" workbookViewId="0">
      <selection activeCell="I5" sqref="I5"/>
    </sheetView>
  </sheetViews>
  <sheetFormatPr defaultColWidth="9" defaultRowHeight="13.5"/>
  <cols>
    <col min="1" max="1" width="11.625" style="2" customWidth="1"/>
    <col min="2" max="2" width="37.25" style="3" customWidth="1"/>
    <col min="3" max="3" width="31.375" style="3" customWidth="1"/>
    <col min="4" max="4" width="14.75" style="12" customWidth="1"/>
    <col min="5" max="5" width="7" style="1" customWidth="1"/>
    <col min="6" max="6" width="8.875" style="13" customWidth="1"/>
    <col min="7" max="16384" width="9" style="14"/>
  </cols>
  <sheetData>
    <row r="1" spans="1:6" ht="22.5" customHeight="1">
      <c r="A1" s="19"/>
      <c r="B1" s="4"/>
      <c r="C1" s="5"/>
      <c r="D1" s="16"/>
      <c r="E1" s="46" t="s">
        <v>25</v>
      </c>
      <c r="F1" s="47"/>
    </row>
    <row r="2" spans="1:6" ht="17.25" customHeight="1">
      <c r="A2" s="48" t="s">
        <v>24</v>
      </c>
      <c r="B2" s="48"/>
      <c r="C2" s="48"/>
      <c r="D2" s="49"/>
      <c r="E2" s="48"/>
      <c r="F2" s="48"/>
    </row>
    <row r="3" spans="1:6">
      <c r="A3" s="6"/>
      <c r="B3" s="7"/>
      <c r="C3" s="8"/>
      <c r="D3" s="17"/>
      <c r="E3" s="24"/>
      <c r="F3" s="9" t="s">
        <v>8</v>
      </c>
    </row>
    <row r="4" spans="1:6" ht="40.5" customHeight="1">
      <c r="A4" s="21" t="s">
        <v>0</v>
      </c>
      <c r="B4" s="20" t="s">
        <v>1</v>
      </c>
      <c r="C4" s="20" t="s">
        <v>2</v>
      </c>
      <c r="D4" s="15" t="s">
        <v>3</v>
      </c>
      <c r="E4" s="20" t="s">
        <v>4</v>
      </c>
      <c r="F4" s="10" t="s">
        <v>5</v>
      </c>
    </row>
    <row r="5" spans="1:6" s="11" customFormat="1" ht="40.5" customHeight="1">
      <c r="A5" s="40" t="s">
        <v>232</v>
      </c>
      <c r="B5" s="23" t="s">
        <v>190</v>
      </c>
      <c r="C5" s="23" t="s">
        <v>233</v>
      </c>
      <c r="D5" s="18">
        <v>2269</v>
      </c>
      <c r="E5" s="20" t="s">
        <v>6</v>
      </c>
      <c r="F5" s="22"/>
    </row>
    <row r="6" spans="1:6" s="11" customFormat="1" ht="40.5" customHeight="1">
      <c r="A6" s="40" t="s">
        <v>232</v>
      </c>
      <c r="B6" s="23" t="s">
        <v>238</v>
      </c>
      <c r="C6" s="41" t="s">
        <v>229</v>
      </c>
      <c r="D6" s="42">
        <v>104544000</v>
      </c>
      <c r="E6" s="20" t="s">
        <v>6</v>
      </c>
      <c r="F6" s="22" t="s">
        <v>234</v>
      </c>
    </row>
    <row r="7" spans="1:6" s="11" customFormat="1" ht="40.5" customHeight="1">
      <c r="A7" s="40" t="s">
        <v>232</v>
      </c>
      <c r="B7" s="23" t="s">
        <v>239</v>
      </c>
      <c r="C7" s="41" t="s">
        <v>229</v>
      </c>
      <c r="D7" s="18">
        <v>181115484</v>
      </c>
      <c r="E7" s="20" t="s">
        <v>6</v>
      </c>
      <c r="F7" s="22"/>
    </row>
    <row r="8" spans="1:6" s="11" customFormat="1" ht="40.5" customHeight="1">
      <c r="A8" s="40" t="s">
        <v>232</v>
      </c>
      <c r="B8" s="41" t="s">
        <v>237</v>
      </c>
      <c r="C8" s="23" t="s">
        <v>233</v>
      </c>
      <c r="D8" s="18">
        <v>64900</v>
      </c>
      <c r="E8" s="20" t="s">
        <v>6</v>
      </c>
      <c r="F8" s="22"/>
    </row>
    <row r="9" spans="1:6" s="11" customFormat="1" ht="40.5" customHeight="1">
      <c r="A9" s="40" t="s">
        <v>232</v>
      </c>
      <c r="B9" s="41" t="s">
        <v>235</v>
      </c>
      <c r="C9" s="41" t="s">
        <v>236</v>
      </c>
      <c r="D9" s="18">
        <v>48455</v>
      </c>
      <c r="E9" s="20" t="s">
        <v>31</v>
      </c>
      <c r="F9" s="22"/>
    </row>
    <row r="10" spans="1:6" s="11" customFormat="1" ht="45.75" customHeight="1">
      <c r="A10" s="21" t="s">
        <v>26</v>
      </c>
      <c r="B10" s="23" t="s">
        <v>28</v>
      </c>
      <c r="C10" s="23" t="s">
        <v>29</v>
      </c>
      <c r="D10" s="18">
        <v>3762000</v>
      </c>
      <c r="E10" s="20" t="s">
        <v>6</v>
      </c>
      <c r="F10" s="22"/>
    </row>
    <row r="11" spans="1:6" s="11" customFormat="1" ht="45.75" customHeight="1">
      <c r="A11" s="21" t="s">
        <v>26</v>
      </c>
      <c r="B11" s="23" t="s">
        <v>28</v>
      </c>
      <c r="C11" s="23" t="s">
        <v>30</v>
      </c>
      <c r="D11" s="18">
        <v>1254000</v>
      </c>
      <c r="E11" s="20" t="s">
        <v>31</v>
      </c>
      <c r="F11" s="22"/>
    </row>
    <row r="12" spans="1:6" s="11" customFormat="1" ht="45.75" customHeight="1">
      <c r="A12" s="21" t="s">
        <v>26</v>
      </c>
      <c r="B12" s="23" t="s">
        <v>33</v>
      </c>
      <c r="C12" s="23" t="s">
        <v>32</v>
      </c>
      <c r="D12" s="18">
        <v>92400</v>
      </c>
      <c r="E12" s="20" t="s">
        <v>6</v>
      </c>
      <c r="F12" s="22"/>
    </row>
    <row r="13" spans="1:6" s="11" customFormat="1" ht="45.75" customHeight="1">
      <c r="A13" s="21" t="s">
        <v>26</v>
      </c>
      <c r="B13" s="23" t="s">
        <v>33</v>
      </c>
      <c r="C13" s="23" t="s">
        <v>34</v>
      </c>
      <c r="D13" s="18">
        <v>154000</v>
      </c>
      <c r="E13" s="20" t="s">
        <v>6</v>
      </c>
      <c r="F13" s="22"/>
    </row>
    <row r="14" spans="1:6" s="11" customFormat="1" ht="45.75" customHeight="1">
      <c r="A14" s="21" t="s">
        <v>26</v>
      </c>
      <c r="B14" s="23" t="s">
        <v>35</v>
      </c>
      <c r="C14" s="23" t="s">
        <v>30</v>
      </c>
      <c r="D14" s="18">
        <v>97020</v>
      </c>
      <c r="E14" s="20" t="s">
        <v>6</v>
      </c>
      <c r="F14" s="22"/>
    </row>
    <row r="15" spans="1:6" s="11" customFormat="1" ht="45.75" customHeight="1">
      <c r="A15" s="21" t="s">
        <v>26</v>
      </c>
      <c r="B15" s="23" t="s">
        <v>36</v>
      </c>
      <c r="C15" s="23" t="s">
        <v>30</v>
      </c>
      <c r="D15" s="18">
        <v>33330</v>
      </c>
      <c r="E15" s="20" t="s">
        <v>6</v>
      </c>
      <c r="F15" s="22"/>
    </row>
    <row r="16" spans="1:6" s="11" customFormat="1" ht="45.75" customHeight="1">
      <c r="A16" s="21" t="s">
        <v>26</v>
      </c>
      <c r="B16" s="23" t="s">
        <v>37</v>
      </c>
      <c r="C16" s="23" t="s">
        <v>38</v>
      </c>
      <c r="D16" s="18">
        <v>5550000</v>
      </c>
      <c r="E16" s="20" t="s">
        <v>6</v>
      </c>
      <c r="F16" s="22"/>
    </row>
    <row r="17" spans="1:6" s="11" customFormat="1" ht="45.75" customHeight="1">
      <c r="A17" s="21" t="s">
        <v>26</v>
      </c>
      <c r="B17" s="23" t="s">
        <v>191</v>
      </c>
      <c r="C17" s="23" t="s">
        <v>225</v>
      </c>
      <c r="D17" s="18">
        <v>120469662</v>
      </c>
      <c r="E17" s="20" t="s">
        <v>6</v>
      </c>
      <c r="F17" s="22"/>
    </row>
    <row r="18" spans="1:6" s="11" customFormat="1" ht="45.75" customHeight="1">
      <c r="A18" s="21" t="s">
        <v>26</v>
      </c>
      <c r="B18" s="23" t="s">
        <v>191</v>
      </c>
      <c r="C18" s="23" t="s">
        <v>40</v>
      </c>
      <c r="D18" s="18">
        <v>378123093</v>
      </c>
      <c r="E18" s="20" t="s">
        <v>6</v>
      </c>
      <c r="F18" s="22" t="s">
        <v>41</v>
      </c>
    </row>
    <row r="19" spans="1:6" s="11" customFormat="1" ht="45.75" customHeight="1">
      <c r="A19" s="21" t="s">
        <v>26</v>
      </c>
      <c r="B19" s="23" t="s">
        <v>42</v>
      </c>
      <c r="C19" s="23" t="s">
        <v>43</v>
      </c>
      <c r="D19" s="18">
        <v>132000</v>
      </c>
      <c r="E19" s="20" t="s">
        <v>6</v>
      </c>
      <c r="F19" s="22"/>
    </row>
    <row r="20" spans="1:6" s="11" customFormat="1" ht="45.75" customHeight="1">
      <c r="A20" s="21" t="s">
        <v>26</v>
      </c>
      <c r="B20" s="23" t="s">
        <v>44</v>
      </c>
      <c r="C20" s="23" t="s">
        <v>43</v>
      </c>
      <c r="D20" s="18">
        <v>765950</v>
      </c>
      <c r="E20" s="20" t="s">
        <v>6</v>
      </c>
      <c r="F20" s="22"/>
    </row>
    <row r="21" spans="1:6" s="11" customFormat="1" ht="45.75" customHeight="1">
      <c r="A21" s="21" t="s">
        <v>26</v>
      </c>
      <c r="B21" s="23" t="s">
        <v>45</v>
      </c>
      <c r="C21" s="23" t="s">
        <v>46</v>
      </c>
      <c r="D21" s="18">
        <v>329942</v>
      </c>
      <c r="E21" s="20" t="s">
        <v>6</v>
      </c>
      <c r="F21" s="22"/>
    </row>
    <row r="22" spans="1:6" s="11" customFormat="1" ht="45.75" customHeight="1">
      <c r="A22" s="21" t="s">
        <v>26</v>
      </c>
      <c r="B22" s="23" t="s">
        <v>47</v>
      </c>
      <c r="C22" s="23" t="s">
        <v>48</v>
      </c>
      <c r="D22" s="18">
        <v>1061065</v>
      </c>
      <c r="E22" s="20" t="s">
        <v>6</v>
      </c>
      <c r="F22" s="22"/>
    </row>
    <row r="23" spans="1:6" s="11" customFormat="1" ht="45.75" customHeight="1">
      <c r="A23" s="21" t="s">
        <v>26</v>
      </c>
      <c r="B23" s="23" t="s">
        <v>49</v>
      </c>
      <c r="C23" s="23" t="s">
        <v>43</v>
      </c>
      <c r="D23" s="18">
        <v>1425886</v>
      </c>
      <c r="E23" s="20" t="s">
        <v>6</v>
      </c>
      <c r="F23" s="22"/>
    </row>
    <row r="24" spans="1:6" s="11" customFormat="1" ht="45.75" customHeight="1">
      <c r="A24" s="21" t="s">
        <v>26</v>
      </c>
      <c r="B24" s="23" t="s">
        <v>192</v>
      </c>
      <c r="C24" s="23" t="s">
        <v>50</v>
      </c>
      <c r="D24" s="18">
        <v>2030568</v>
      </c>
      <c r="E24" s="20" t="s">
        <v>6</v>
      </c>
      <c r="F24" s="22" t="s">
        <v>41</v>
      </c>
    </row>
    <row r="25" spans="1:6" s="11" customFormat="1" ht="45.75" customHeight="1">
      <c r="A25" s="21" t="s">
        <v>26</v>
      </c>
      <c r="B25" s="23" t="s">
        <v>51</v>
      </c>
      <c r="C25" s="23" t="s">
        <v>50</v>
      </c>
      <c r="D25" s="18">
        <v>8700122</v>
      </c>
      <c r="E25" s="20" t="s">
        <v>6</v>
      </c>
      <c r="F25" s="22" t="s">
        <v>41</v>
      </c>
    </row>
    <row r="26" spans="1:6" s="11" customFormat="1" ht="45.75" customHeight="1">
      <c r="A26" s="21" t="s">
        <v>26</v>
      </c>
      <c r="B26" s="23" t="s">
        <v>193</v>
      </c>
      <c r="C26" s="23" t="s">
        <v>52</v>
      </c>
      <c r="D26" s="18">
        <v>317253288</v>
      </c>
      <c r="E26" s="20" t="s">
        <v>6</v>
      </c>
      <c r="F26" s="22" t="s">
        <v>41</v>
      </c>
    </row>
    <row r="27" spans="1:6" s="11" customFormat="1" ht="45.75" customHeight="1">
      <c r="A27" s="21" t="s">
        <v>26</v>
      </c>
      <c r="B27" s="23" t="s">
        <v>194</v>
      </c>
      <c r="C27" s="23" t="s">
        <v>53</v>
      </c>
      <c r="D27" s="18">
        <v>108104242</v>
      </c>
      <c r="E27" s="20" t="s">
        <v>6</v>
      </c>
      <c r="F27" s="22" t="s">
        <v>41</v>
      </c>
    </row>
    <row r="28" spans="1:6" s="11" customFormat="1" ht="45.75" customHeight="1">
      <c r="A28" s="21" t="s">
        <v>26</v>
      </c>
      <c r="B28" s="23" t="s">
        <v>54</v>
      </c>
      <c r="C28" s="23" t="s">
        <v>55</v>
      </c>
      <c r="D28" s="18">
        <v>2662000</v>
      </c>
      <c r="E28" s="20" t="s">
        <v>6</v>
      </c>
      <c r="F28" s="22"/>
    </row>
    <row r="29" spans="1:6" s="11" customFormat="1" ht="45.75" customHeight="1">
      <c r="A29" s="21" t="s">
        <v>26</v>
      </c>
      <c r="B29" s="23" t="s">
        <v>56</v>
      </c>
      <c r="C29" s="23" t="s">
        <v>50</v>
      </c>
      <c r="D29" s="18">
        <v>396000</v>
      </c>
      <c r="E29" s="20" t="s">
        <v>6</v>
      </c>
      <c r="F29" s="22" t="s">
        <v>41</v>
      </c>
    </row>
    <row r="30" spans="1:6" s="11" customFormat="1" ht="45.75" customHeight="1">
      <c r="A30" s="21" t="s">
        <v>26</v>
      </c>
      <c r="B30" s="23" t="s">
        <v>57</v>
      </c>
      <c r="C30" s="23" t="s">
        <v>50</v>
      </c>
      <c r="D30" s="18">
        <v>14280850</v>
      </c>
      <c r="E30" s="20" t="s">
        <v>6</v>
      </c>
      <c r="F30" s="22" t="s">
        <v>41</v>
      </c>
    </row>
    <row r="31" spans="1:6" s="11" customFormat="1" ht="45.75" customHeight="1">
      <c r="A31" s="21" t="s">
        <v>26</v>
      </c>
      <c r="B31" s="23" t="s">
        <v>195</v>
      </c>
      <c r="C31" s="23" t="s">
        <v>58</v>
      </c>
      <c r="D31" s="18">
        <v>1147872</v>
      </c>
      <c r="E31" s="20" t="s">
        <v>6</v>
      </c>
      <c r="F31" s="22"/>
    </row>
    <row r="32" spans="1:6" s="11" customFormat="1" ht="45.75" customHeight="1">
      <c r="A32" s="21" t="s">
        <v>26</v>
      </c>
      <c r="B32" s="23" t="s">
        <v>59</v>
      </c>
      <c r="C32" s="23" t="s">
        <v>60</v>
      </c>
      <c r="D32" s="18">
        <v>6442185</v>
      </c>
      <c r="E32" s="20" t="s">
        <v>6</v>
      </c>
      <c r="F32" s="22"/>
    </row>
    <row r="33" spans="1:6" s="11" customFormat="1" ht="45.75" customHeight="1">
      <c r="A33" s="21" t="s">
        <v>26</v>
      </c>
      <c r="B33" s="23" t="s">
        <v>61</v>
      </c>
      <c r="C33" s="23" t="s">
        <v>50</v>
      </c>
      <c r="D33" s="18">
        <v>242800</v>
      </c>
      <c r="E33" s="20" t="s">
        <v>6</v>
      </c>
      <c r="F33" s="22" t="s">
        <v>41</v>
      </c>
    </row>
    <row r="34" spans="1:6" s="11" customFormat="1" ht="45.75" customHeight="1">
      <c r="A34" s="21" t="s">
        <v>26</v>
      </c>
      <c r="B34" s="23" t="s">
        <v>62</v>
      </c>
      <c r="C34" s="23" t="s">
        <v>63</v>
      </c>
      <c r="D34" s="18">
        <v>20327527</v>
      </c>
      <c r="E34" s="20" t="s">
        <v>6</v>
      </c>
      <c r="F34" s="22" t="s">
        <v>41</v>
      </c>
    </row>
    <row r="35" spans="1:6" s="11" customFormat="1" ht="45.75" customHeight="1">
      <c r="A35" s="21" t="s">
        <v>26</v>
      </c>
      <c r="B35" s="23" t="s">
        <v>196</v>
      </c>
      <c r="C35" s="23" t="s">
        <v>64</v>
      </c>
      <c r="D35" s="18">
        <v>8432199</v>
      </c>
      <c r="E35" s="20" t="s">
        <v>6</v>
      </c>
      <c r="F35" s="22"/>
    </row>
    <row r="36" spans="1:6" s="11" customFormat="1" ht="45.75" customHeight="1">
      <c r="A36" s="21" t="s">
        <v>26</v>
      </c>
      <c r="B36" s="23" t="s">
        <v>197</v>
      </c>
      <c r="C36" s="23" t="s">
        <v>64</v>
      </c>
      <c r="D36" s="18">
        <v>7416561</v>
      </c>
      <c r="E36" s="20" t="s">
        <v>6</v>
      </c>
      <c r="F36" s="22"/>
    </row>
    <row r="37" spans="1:6" s="11" customFormat="1" ht="45.75" customHeight="1">
      <c r="A37" s="21" t="s">
        <v>26</v>
      </c>
      <c r="B37" s="23" t="s">
        <v>198</v>
      </c>
      <c r="C37" s="23" t="s">
        <v>65</v>
      </c>
      <c r="D37" s="18">
        <v>6102266</v>
      </c>
      <c r="E37" s="20" t="s">
        <v>6</v>
      </c>
      <c r="F37" s="22"/>
    </row>
    <row r="38" spans="1:6" s="11" customFormat="1" ht="45.75" customHeight="1">
      <c r="A38" s="21" t="s">
        <v>26</v>
      </c>
      <c r="B38" s="23" t="s">
        <v>199</v>
      </c>
      <c r="C38" s="23" t="s">
        <v>64</v>
      </c>
      <c r="D38" s="18">
        <v>15461508</v>
      </c>
      <c r="E38" s="20" t="s">
        <v>6</v>
      </c>
      <c r="F38" s="22"/>
    </row>
    <row r="39" spans="1:6" s="11" customFormat="1" ht="45.75" customHeight="1">
      <c r="A39" s="21" t="s">
        <v>26</v>
      </c>
      <c r="B39" s="23" t="s">
        <v>200</v>
      </c>
      <c r="C39" s="23" t="s">
        <v>65</v>
      </c>
      <c r="D39" s="18">
        <v>17060885</v>
      </c>
      <c r="E39" s="20" t="s">
        <v>6</v>
      </c>
      <c r="F39" s="22"/>
    </row>
    <row r="40" spans="1:6" s="11" customFormat="1" ht="45.75" customHeight="1">
      <c r="A40" s="21" t="s">
        <v>26</v>
      </c>
      <c r="B40" s="23" t="s">
        <v>201</v>
      </c>
      <c r="C40" s="23" t="s">
        <v>64</v>
      </c>
      <c r="D40" s="18">
        <v>15207304</v>
      </c>
      <c r="E40" s="20" t="s">
        <v>6</v>
      </c>
      <c r="F40" s="22"/>
    </row>
    <row r="41" spans="1:6" s="11" customFormat="1" ht="45.75" customHeight="1">
      <c r="A41" s="21" t="s">
        <v>26</v>
      </c>
      <c r="B41" s="23" t="s">
        <v>66</v>
      </c>
      <c r="C41" s="23" t="s">
        <v>43</v>
      </c>
      <c r="D41" s="18">
        <v>1871954</v>
      </c>
      <c r="E41" s="20" t="s">
        <v>6</v>
      </c>
      <c r="F41" s="22"/>
    </row>
    <row r="42" spans="1:6" s="11" customFormat="1" ht="45.75" customHeight="1">
      <c r="A42" s="21" t="s">
        <v>26</v>
      </c>
      <c r="B42" s="23" t="s">
        <v>67</v>
      </c>
      <c r="C42" s="23" t="s">
        <v>60</v>
      </c>
      <c r="D42" s="18">
        <v>1380832</v>
      </c>
      <c r="E42" s="20" t="s">
        <v>6</v>
      </c>
      <c r="F42" s="22"/>
    </row>
    <row r="43" spans="1:6" s="11" customFormat="1" ht="45.75" customHeight="1">
      <c r="A43" s="21" t="s">
        <v>26</v>
      </c>
      <c r="B43" s="23" t="s">
        <v>68</v>
      </c>
      <c r="C43" s="23" t="s">
        <v>43</v>
      </c>
      <c r="D43" s="18">
        <v>770271</v>
      </c>
      <c r="E43" s="20" t="s">
        <v>6</v>
      </c>
      <c r="F43" s="22"/>
    </row>
    <row r="44" spans="1:6" s="11" customFormat="1" ht="45.75" customHeight="1">
      <c r="A44" s="21" t="s">
        <v>26</v>
      </c>
      <c r="B44" s="23" t="s">
        <v>69</v>
      </c>
      <c r="C44" s="23" t="s">
        <v>70</v>
      </c>
      <c r="D44" s="18">
        <v>181322</v>
      </c>
      <c r="E44" s="20" t="s">
        <v>6</v>
      </c>
      <c r="F44" s="22"/>
    </row>
    <row r="45" spans="1:6" s="11" customFormat="1" ht="45.75" customHeight="1">
      <c r="A45" s="21" t="s">
        <v>26</v>
      </c>
      <c r="B45" s="23" t="s">
        <v>71</v>
      </c>
      <c r="C45" s="23" t="s">
        <v>43</v>
      </c>
      <c r="D45" s="18">
        <v>359565</v>
      </c>
      <c r="E45" s="20" t="s">
        <v>6</v>
      </c>
      <c r="F45" s="22"/>
    </row>
    <row r="46" spans="1:6" s="11" customFormat="1" ht="45.75" customHeight="1">
      <c r="A46" s="21" t="s">
        <v>26</v>
      </c>
      <c r="B46" s="23" t="s">
        <v>72</v>
      </c>
      <c r="C46" s="23" t="s">
        <v>73</v>
      </c>
      <c r="D46" s="18">
        <v>984100975</v>
      </c>
      <c r="E46" s="20" t="s">
        <v>31</v>
      </c>
      <c r="F46" s="22" t="s">
        <v>41</v>
      </c>
    </row>
    <row r="47" spans="1:6" s="11" customFormat="1" ht="45.75" customHeight="1">
      <c r="A47" s="21" t="s">
        <v>26</v>
      </c>
      <c r="B47" s="23" t="s">
        <v>74</v>
      </c>
      <c r="C47" s="23" t="s">
        <v>73</v>
      </c>
      <c r="D47" s="18">
        <v>551001737</v>
      </c>
      <c r="E47" s="20" t="s">
        <v>31</v>
      </c>
      <c r="F47" s="22" t="s">
        <v>41</v>
      </c>
    </row>
    <row r="48" spans="1:6" s="11" customFormat="1" ht="45.75" customHeight="1">
      <c r="A48" s="21" t="s">
        <v>26</v>
      </c>
      <c r="B48" s="23" t="s">
        <v>75</v>
      </c>
      <c r="C48" s="23" t="s">
        <v>73</v>
      </c>
      <c r="D48" s="18">
        <v>38176325</v>
      </c>
      <c r="E48" s="20" t="s">
        <v>31</v>
      </c>
      <c r="F48" s="22" t="s">
        <v>41</v>
      </c>
    </row>
    <row r="49" spans="1:6" s="11" customFormat="1" ht="45.75" customHeight="1">
      <c r="A49" s="21" t="s">
        <v>26</v>
      </c>
      <c r="B49" s="23" t="s">
        <v>76</v>
      </c>
      <c r="C49" s="23" t="s">
        <v>73</v>
      </c>
      <c r="D49" s="18">
        <v>64693200</v>
      </c>
      <c r="E49" s="20" t="s">
        <v>31</v>
      </c>
      <c r="F49" s="22" t="s">
        <v>41</v>
      </c>
    </row>
    <row r="50" spans="1:6" s="11" customFormat="1" ht="45.75" customHeight="1">
      <c r="A50" s="21" t="s">
        <v>26</v>
      </c>
      <c r="B50" s="23" t="s">
        <v>77</v>
      </c>
      <c r="C50" s="23" t="s">
        <v>73</v>
      </c>
      <c r="D50" s="18">
        <v>523136075</v>
      </c>
      <c r="E50" s="20" t="s">
        <v>31</v>
      </c>
      <c r="F50" s="22" t="s">
        <v>41</v>
      </c>
    </row>
    <row r="51" spans="1:6" s="11" customFormat="1" ht="45.75" customHeight="1">
      <c r="A51" s="21" t="s">
        <v>26</v>
      </c>
      <c r="B51" s="23" t="s">
        <v>202</v>
      </c>
      <c r="C51" s="23" t="s">
        <v>60</v>
      </c>
      <c r="D51" s="18">
        <v>493086</v>
      </c>
      <c r="E51" s="20" t="s">
        <v>6</v>
      </c>
      <c r="F51" s="22"/>
    </row>
    <row r="52" spans="1:6" s="11" customFormat="1" ht="45.75" customHeight="1">
      <c r="A52" s="21" t="s">
        <v>26</v>
      </c>
      <c r="B52" s="39" t="s">
        <v>203</v>
      </c>
      <c r="C52" s="23" t="s">
        <v>65</v>
      </c>
      <c r="D52" s="18">
        <v>1500717</v>
      </c>
      <c r="E52" s="20" t="s">
        <v>6</v>
      </c>
      <c r="F52" s="22"/>
    </row>
    <row r="53" spans="1:6" s="11" customFormat="1" ht="45.75" customHeight="1">
      <c r="A53" s="21" t="s">
        <v>26</v>
      </c>
      <c r="B53" s="39" t="s">
        <v>204</v>
      </c>
      <c r="C53" s="23" t="s">
        <v>65</v>
      </c>
      <c r="D53" s="18">
        <v>1373991</v>
      </c>
      <c r="E53" s="20" t="s">
        <v>6</v>
      </c>
      <c r="F53" s="22"/>
    </row>
    <row r="54" spans="1:6" s="11" customFormat="1" ht="45.75" customHeight="1">
      <c r="A54" s="21" t="s">
        <v>26</v>
      </c>
      <c r="B54" s="23" t="s">
        <v>78</v>
      </c>
      <c r="C54" s="23" t="s">
        <v>64</v>
      </c>
      <c r="D54" s="18">
        <v>23726125</v>
      </c>
      <c r="E54" s="20" t="s">
        <v>6</v>
      </c>
      <c r="F54" s="22"/>
    </row>
    <row r="55" spans="1:6" s="11" customFormat="1" ht="45.75" customHeight="1">
      <c r="A55" s="21" t="s">
        <v>26</v>
      </c>
      <c r="B55" s="23" t="s">
        <v>78</v>
      </c>
      <c r="C55" s="23" t="s">
        <v>64</v>
      </c>
      <c r="D55" s="18">
        <v>911493</v>
      </c>
      <c r="E55" s="20" t="s">
        <v>6</v>
      </c>
      <c r="F55" s="22"/>
    </row>
    <row r="56" spans="1:6" s="11" customFormat="1" ht="45.75" customHeight="1">
      <c r="A56" s="21" t="s">
        <v>26</v>
      </c>
      <c r="B56" s="23" t="s">
        <v>205</v>
      </c>
      <c r="C56" s="23" t="s">
        <v>64</v>
      </c>
      <c r="D56" s="18">
        <v>21335133</v>
      </c>
      <c r="E56" s="20" t="s">
        <v>6</v>
      </c>
      <c r="F56" s="22"/>
    </row>
    <row r="57" spans="1:6" s="11" customFormat="1" ht="45.75" customHeight="1">
      <c r="A57" s="21" t="s">
        <v>26</v>
      </c>
      <c r="B57" s="23" t="s">
        <v>79</v>
      </c>
      <c r="C57" s="23" t="s">
        <v>48</v>
      </c>
      <c r="D57" s="18">
        <v>10965180</v>
      </c>
      <c r="E57" s="20" t="s">
        <v>6</v>
      </c>
      <c r="F57" s="22"/>
    </row>
    <row r="58" spans="1:6" s="11" customFormat="1" ht="45.75" customHeight="1">
      <c r="A58" s="21" t="s">
        <v>26</v>
      </c>
      <c r="B58" s="23" t="s">
        <v>80</v>
      </c>
      <c r="C58" s="23" t="s">
        <v>81</v>
      </c>
      <c r="D58" s="18">
        <v>1993330</v>
      </c>
      <c r="E58" s="20" t="s">
        <v>6</v>
      </c>
      <c r="F58" s="22"/>
    </row>
    <row r="59" spans="1:6" s="11" customFormat="1" ht="45.75" customHeight="1">
      <c r="A59" s="21" t="s">
        <v>26</v>
      </c>
      <c r="B59" s="23" t="s">
        <v>82</v>
      </c>
      <c r="C59" s="23" t="s">
        <v>63</v>
      </c>
      <c r="D59" s="18">
        <v>66293588</v>
      </c>
      <c r="E59" s="20" t="s">
        <v>6</v>
      </c>
      <c r="F59" s="22" t="s">
        <v>41</v>
      </c>
    </row>
    <row r="60" spans="1:6" s="11" customFormat="1" ht="45.75" customHeight="1">
      <c r="A60" s="21" t="s">
        <v>26</v>
      </c>
      <c r="B60" s="23" t="s">
        <v>83</v>
      </c>
      <c r="C60" s="23" t="s">
        <v>84</v>
      </c>
      <c r="D60" s="18">
        <v>47498</v>
      </c>
      <c r="E60" s="20" t="s">
        <v>6</v>
      </c>
      <c r="F60" s="22"/>
    </row>
    <row r="61" spans="1:6" s="11" customFormat="1" ht="45.75" customHeight="1">
      <c r="A61" s="21" t="s">
        <v>26</v>
      </c>
      <c r="B61" s="23" t="s">
        <v>85</v>
      </c>
      <c r="C61" s="23" t="s">
        <v>39</v>
      </c>
      <c r="D61" s="18">
        <v>9614006</v>
      </c>
      <c r="E61" s="20" t="s">
        <v>31</v>
      </c>
      <c r="F61" s="22"/>
    </row>
    <row r="62" spans="1:6" s="11" customFormat="1" ht="45.75" customHeight="1">
      <c r="A62" s="21" t="s">
        <v>26</v>
      </c>
      <c r="B62" s="23" t="s">
        <v>86</v>
      </c>
      <c r="C62" s="23" t="s">
        <v>87</v>
      </c>
      <c r="D62" s="18">
        <v>1709400</v>
      </c>
      <c r="E62" s="20" t="s">
        <v>31</v>
      </c>
      <c r="F62" s="22"/>
    </row>
    <row r="63" spans="1:6" s="11" customFormat="1" ht="45.75" customHeight="1">
      <c r="A63" s="21" t="s">
        <v>26</v>
      </c>
      <c r="B63" s="23" t="s">
        <v>88</v>
      </c>
      <c r="C63" s="23" t="s">
        <v>89</v>
      </c>
      <c r="D63" s="18">
        <v>79655</v>
      </c>
      <c r="E63" s="20" t="s">
        <v>31</v>
      </c>
      <c r="F63" s="22"/>
    </row>
    <row r="64" spans="1:6" s="11" customFormat="1" ht="45.75" customHeight="1">
      <c r="A64" s="21" t="s">
        <v>26</v>
      </c>
      <c r="B64" s="23" t="s">
        <v>90</v>
      </c>
      <c r="C64" s="23" t="s">
        <v>55</v>
      </c>
      <c r="D64" s="18">
        <v>758384</v>
      </c>
      <c r="E64" s="20" t="s">
        <v>6</v>
      </c>
      <c r="F64" s="22"/>
    </row>
    <row r="65" spans="1:6" s="11" customFormat="1" ht="45.75" customHeight="1">
      <c r="A65" s="21" t="s">
        <v>26</v>
      </c>
      <c r="B65" s="23" t="s">
        <v>91</v>
      </c>
      <c r="C65" s="23" t="s">
        <v>92</v>
      </c>
      <c r="D65" s="18">
        <v>31856000</v>
      </c>
      <c r="E65" s="20" t="s">
        <v>6</v>
      </c>
      <c r="F65" s="22"/>
    </row>
    <row r="66" spans="1:6" s="11" customFormat="1" ht="45.75" customHeight="1">
      <c r="A66" s="21" t="s">
        <v>26</v>
      </c>
      <c r="B66" s="23" t="s">
        <v>93</v>
      </c>
      <c r="C66" s="23" t="s">
        <v>92</v>
      </c>
      <c r="D66" s="18">
        <v>253000</v>
      </c>
      <c r="E66" s="20" t="s">
        <v>31</v>
      </c>
      <c r="F66" s="22"/>
    </row>
    <row r="67" spans="1:6" s="11" customFormat="1" ht="45.75" customHeight="1">
      <c r="A67" s="21" t="s">
        <v>26</v>
      </c>
      <c r="B67" s="23" t="s">
        <v>94</v>
      </c>
      <c r="C67" s="23" t="s">
        <v>95</v>
      </c>
      <c r="D67" s="18">
        <v>410300</v>
      </c>
      <c r="E67" s="20" t="s">
        <v>31</v>
      </c>
      <c r="F67" s="22"/>
    </row>
    <row r="68" spans="1:6" s="11" customFormat="1" ht="45.75" customHeight="1">
      <c r="A68" s="21" t="s">
        <v>26</v>
      </c>
      <c r="B68" s="23" t="s">
        <v>96</v>
      </c>
      <c r="C68" s="23" t="s">
        <v>97</v>
      </c>
      <c r="D68" s="18">
        <v>259600</v>
      </c>
      <c r="E68" s="20" t="s">
        <v>31</v>
      </c>
      <c r="F68" s="22"/>
    </row>
    <row r="69" spans="1:6" s="11" customFormat="1" ht="45.75" customHeight="1">
      <c r="A69" s="21" t="s">
        <v>26</v>
      </c>
      <c r="B69" s="23" t="s">
        <v>98</v>
      </c>
      <c r="C69" s="23" t="s">
        <v>99</v>
      </c>
      <c r="D69" s="18">
        <v>398200</v>
      </c>
      <c r="E69" s="20" t="s">
        <v>31</v>
      </c>
      <c r="F69" s="22"/>
    </row>
    <row r="70" spans="1:6" s="11" customFormat="1" ht="45.75" customHeight="1">
      <c r="A70" s="21" t="s">
        <v>26</v>
      </c>
      <c r="B70" s="23" t="s">
        <v>100</v>
      </c>
      <c r="C70" s="23" t="s">
        <v>101</v>
      </c>
      <c r="D70" s="18">
        <v>331100</v>
      </c>
      <c r="E70" s="20" t="s">
        <v>31</v>
      </c>
      <c r="F70" s="22"/>
    </row>
    <row r="71" spans="1:6" s="11" customFormat="1" ht="45.75" customHeight="1">
      <c r="A71" s="21" t="s">
        <v>26</v>
      </c>
      <c r="B71" s="23" t="s">
        <v>102</v>
      </c>
      <c r="C71" s="23" t="s">
        <v>103</v>
      </c>
      <c r="D71" s="18">
        <v>1829916</v>
      </c>
      <c r="E71" s="20" t="s">
        <v>6</v>
      </c>
      <c r="F71" s="22"/>
    </row>
    <row r="72" spans="1:6" s="11" customFormat="1" ht="45.75" customHeight="1">
      <c r="A72" s="21" t="s">
        <v>26</v>
      </c>
      <c r="B72" s="23" t="s">
        <v>104</v>
      </c>
      <c r="C72" s="23" t="s">
        <v>103</v>
      </c>
      <c r="D72" s="18">
        <v>34767700</v>
      </c>
      <c r="E72" s="20" t="s">
        <v>6</v>
      </c>
      <c r="F72" s="22"/>
    </row>
    <row r="73" spans="1:6" s="11" customFormat="1" ht="45.75" customHeight="1">
      <c r="A73" s="21" t="s">
        <v>26</v>
      </c>
      <c r="B73" s="23" t="s">
        <v>105</v>
      </c>
      <c r="C73" s="23" t="s">
        <v>106</v>
      </c>
      <c r="D73" s="18">
        <v>28391440</v>
      </c>
      <c r="E73" s="20" t="s">
        <v>31</v>
      </c>
      <c r="F73" s="22"/>
    </row>
    <row r="74" spans="1:6" s="11" customFormat="1" ht="45.75" customHeight="1">
      <c r="A74" s="21" t="s">
        <v>26</v>
      </c>
      <c r="B74" s="23" t="s">
        <v>107</v>
      </c>
      <c r="C74" s="23" t="s">
        <v>106</v>
      </c>
      <c r="D74" s="18">
        <v>169103385</v>
      </c>
      <c r="E74" s="20" t="s">
        <v>31</v>
      </c>
      <c r="F74" s="22"/>
    </row>
    <row r="75" spans="1:6" s="11" customFormat="1" ht="45.75" customHeight="1">
      <c r="A75" s="21" t="s">
        <v>26</v>
      </c>
      <c r="B75" s="23" t="s">
        <v>108</v>
      </c>
      <c r="C75" s="23" t="s">
        <v>109</v>
      </c>
      <c r="D75" s="18">
        <v>1143450</v>
      </c>
      <c r="E75" s="20" t="s">
        <v>31</v>
      </c>
      <c r="F75" s="22" t="s">
        <v>41</v>
      </c>
    </row>
    <row r="76" spans="1:6" s="11" customFormat="1" ht="45.75" customHeight="1">
      <c r="A76" s="21" t="s">
        <v>26</v>
      </c>
      <c r="B76" s="23" t="s">
        <v>110</v>
      </c>
      <c r="C76" s="23" t="s">
        <v>111</v>
      </c>
      <c r="D76" s="18">
        <v>982425</v>
      </c>
      <c r="E76" s="20" t="s">
        <v>6</v>
      </c>
      <c r="F76" s="22"/>
    </row>
    <row r="77" spans="1:6" s="11" customFormat="1" ht="45.75" customHeight="1">
      <c r="A77" s="21" t="s">
        <v>26</v>
      </c>
      <c r="B77" s="23" t="s">
        <v>112</v>
      </c>
      <c r="C77" s="23" t="s">
        <v>113</v>
      </c>
      <c r="D77" s="18">
        <v>55781385</v>
      </c>
      <c r="E77" s="20" t="s">
        <v>6</v>
      </c>
      <c r="F77" s="22" t="s">
        <v>41</v>
      </c>
    </row>
    <row r="78" spans="1:6" s="11" customFormat="1" ht="45.75" customHeight="1">
      <c r="A78" s="21" t="s">
        <v>26</v>
      </c>
      <c r="B78" s="23" t="s">
        <v>114</v>
      </c>
      <c r="C78" s="23" t="s">
        <v>115</v>
      </c>
      <c r="D78" s="18">
        <v>2818763</v>
      </c>
      <c r="E78" s="20" t="s">
        <v>6</v>
      </c>
      <c r="F78" s="22"/>
    </row>
    <row r="79" spans="1:6" s="11" customFormat="1" ht="45.75" customHeight="1">
      <c r="A79" s="21" t="s">
        <v>26</v>
      </c>
      <c r="B79" s="23" t="s">
        <v>116</v>
      </c>
      <c r="C79" s="23" t="s">
        <v>117</v>
      </c>
      <c r="D79" s="18">
        <v>3902638</v>
      </c>
      <c r="E79" s="20" t="s">
        <v>6</v>
      </c>
      <c r="F79" s="22"/>
    </row>
    <row r="80" spans="1:6" s="11" customFormat="1" ht="45.75" customHeight="1">
      <c r="A80" s="21" t="s">
        <v>26</v>
      </c>
      <c r="B80" s="23" t="s">
        <v>226</v>
      </c>
      <c r="C80" s="23" t="s">
        <v>73</v>
      </c>
      <c r="D80" s="18">
        <v>187867075</v>
      </c>
      <c r="E80" s="20" t="s">
        <v>31</v>
      </c>
      <c r="F80" s="22" t="s">
        <v>41</v>
      </c>
    </row>
    <row r="81" spans="1:6" s="11" customFormat="1" ht="45.75" customHeight="1">
      <c r="A81" s="21" t="s">
        <v>26</v>
      </c>
      <c r="B81" s="23" t="s">
        <v>118</v>
      </c>
      <c r="C81" s="23" t="s">
        <v>119</v>
      </c>
      <c r="D81" s="18">
        <v>836000</v>
      </c>
      <c r="E81" s="20" t="s">
        <v>6</v>
      </c>
      <c r="F81" s="22"/>
    </row>
    <row r="82" spans="1:6" s="11" customFormat="1" ht="45.75" customHeight="1">
      <c r="A82" s="21" t="s">
        <v>26</v>
      </c>
      <c r="B82" s="23" t="s">
        <v>120</v>
      </c>
      <c r="C82" s="23" t="s">
        <v>121</v>
      </c>
      <c r="D82" s="18">
        <v>174900</v>
      </c>
      <c r="E82" s="20" t="s">
        <v>6</v>
      </c>
      <c r="F82" s="22"/>
    </row>
    <row r="83" spans="1:6" s="11" customFormat="1" ht="45.75" customHeight="1">
      <c r="A83" s="21" t="s">
        <v>26</v>
      </c>
      <c r="B83" s="23" t="s">
        <v>122</v>
      </c>
      <c r="C83" s="23" t="s">
        <v>64</v>
      </c>
      <c r="D83" s="18">
        <v>2541192</v>
      </c>
      <c r="E83" s="20" t="s">
        <v>6</v>
      </c>
      <c r="F83" s="22"/>
    </row>
    <row r="84" spans="1:6" s="11" customFormat="1" ht="45.75" customHeight="1">
      <c r="A84" s="21" t="s">
        <v>26</v>
      </c>
      <c r="B84" s="23" t="s">
        <v>227</v>
      </c>
      <c r="C84" s="23" t="s">
        <v>27</v>
      </c>
      <c r="D84" s="18">
        <v>25396</v>
      </c>
      <c r="E84" s="20" t="s">
        <v>6</v>
      </c>
      <c r="F84" s="22"/>
    </row>
    <row r="85" spans="1:6" s="11" customFormat="1" ht="45.75" customHeight="1">
      <c r="A85" s="21" t="s">
        <v>26</v>
      </c>
      <c r="B85" s="23" t="s">
        <v>228</v>
      </c>
      <c r="C85" s="23" t="s">
        <v>27</v>
      </c>
      <c r="D85" s="18">
        <v>14109</v>
      </c>
      <c r="E85" s="20" t="s">
        <v>6</v>
      </c>
      <c r="F85" s="22"/>
    </row>
    <row r="86" spans="1:6" s="11" customFormat="1" ht="45.75" customHeight="1">
      <c r="A86" s="21" t="s">
        <v>26</v>
      </c>
      <c r="B86" s="23" t="s">
        <v>228</v>
      </c>
      <c r="C86" s="23" t="s">
        <v>27</v>
      </c>
      <c r="D86" s="18">
        <v>2821</v>
      </c>
      <c r="E86" s="20" t="s">
        <v>6</v>
      </c>
      <c r="F86" s="22"/>
    </row>
    <row r="87" spans="1:6" s="11" customFormat="1" ht="45.75" customHeight="1">
      <c r="A87" s="21" t="s">
        <v>26</v>
      </c>
      <c r="B87" s="23" t="s">
        <v>228</v>
      </c>
      <c r="C87" s="23" t="s">
        <v>27</v>
      </c>
      <c r="D87" s="18">
        <v>5643</v>
      </c>
      <c r="E87" s="20" t="s">
        <v>6</v>
      </c>
      <c r="F87" s="22"/>
    </row>
    <row r="88" spans="1:6" s="11" customFormat="1" ht="45.75" customHeight="1">
      <c r="A88" s="21" t="s">
        <v>26</v>
      </c>
      <c r="B88" s="23" t="s">
        <v>228</v>
      </c>
      <c r="C88" s="23" t="s">
        <v>27</v>
      </c>
      <c r="D88" s="18">
        <v>16931</v>
      </c>
      <c r="E88" s="20" t="s">
        <v>6</v>
      </c>
      <c r="F88" s="22"/>
    </row>
    <row r="89" spans="1:6" s="11" customFormat="1" ht="45.75" customHeight="1">
      <c r="A89" s="21" t="s">
        <v>26</v>
      </c>
      <c r="B89" s="23" t="s">
        <v>123</v>
      </c>
      <c r="C89" s="23" t="s">
        <v>124</v>
      </c>
      <c r="D89" s="18">
        <v>517000</v>
      </c>
      <c r="E89" s="20" t="s">
        <v>6</v>
      </c>
      <c r="F89" s="22"/>
    </row>
    <row r="90" spans="1:6" s="11" customFormat="1" ht="45.75" customHeight="1">
      <c r="A90" s="21" t="s">
        <v>26</v>
      </c>
      <c r="B90" s="23" t="s">
        <v>125</v>
      </c>
      <c r="C90" s="23" t="s">
        <v>126</v>
      </c>
      <c r="D90" s="18">
        <v>27335</v>
      </c>
      <c r="E90" s="20" t="s">
        <v>31</v>
      </c>
      <c r="F90" s="22"/>
    </row>
    <row r="91" spans="1:6" s="11" customFormat="1" ht="45.75" customHeight="1">
      <c r="A91" s="21" t="s">
        <v>26</v>
      </c>
      <c r="B91" s="23" t="s">
        <v>127</v>
      </c>
      <c r="C91" s="23" t="s">
        <v>231</v>
      </c>
      <c r="D91" s="18">
        <v>2032800</v>
      </c>
      <c r="E91" s="20" t="s">
        <v>6</v>
      </c>
      <c r="F91" s="22"/>
    </row>
    <row r="92" spans="1:6" s="11" customFormat="1" ht="45.75" customHeight="1">
      <c r="A92" s="21" t="s">
        <v>26</v>
      </c>
      <c r="B92" s="23" t="s">
        <v>128</v>
      </c>
      <c r="C92" s="23" t="s">
        <v>129</v>
      </c>
      <c r="D92" s="18">
        <v>577500</v>
      </c>
      <c r="E92" s="20" t="s">
        <v>6</v>
      </c>
      <c r="F92" s="22"/>
    </row>
    <row r="93" spans="1:6" s="11" customFormat="1" ht="45.75" customHeight="1">
      <c r="A93" s="21" t="s">
        <v>26</v>
      </c>
      <c r="B93" s="23" t="s">
        <v>206</v>
      </c>
      <c r="C93" s="23" t="s">
        <v>87</v>
      </c>
      <c r="D93" s="18">
        <v>414700</v>
      </c>
      <c r="E93" s="20" t="s">
        <v>31</v>
      </c>
      <c r="F93" s="22" t="s">
        <v>41</v>
      </c>
    </row>
    <row r="94" spans="1:6" s="11" customFormat="1" ht="45.75" customHeight="1">
      <c r="A94" s="21" t="s">
        <v>26</v>
      </c>
      <c r="B94" s="23" t="s">
        <v>207</v>
      </c>
      <c r="C94" s="23" t="s">
        <v>87</v>
      </c>
      <c r="D94" s="18">
        <v>125400</v>
      </c>
      <c r="E94" s="20" t="s">
        <v>31</v>
      </c>
      <c r="F94" s="22" t="s">
        <v>41</v>
      </c>
    </row>
    <row r="95" spans="1:6" s="11" customFormat="1" ht="45.75" customHeight="1">
      <c r="A95" s="21" t="s">
        <v>26</v>
      </c>
      <c r="B95" s="23" t="s">
        <v>208</v>
      </c>
      <c r="C95" s="23" t="s">
        <v>87</v>
      </c>
      <c r="D95" s="18">
        <v>2058100</v>
      </c>
      <c r="E95" s="20" t="s">
        <v>31</v>
      </c>
      <c r="F95" s="22" t="s">
        <v>41</v>
      </c>
    </row>
    <row r="96" spans="1:6" s="11" customFormat="1" ht="45.75" customHeight="1">
      <c r="A96" s="21" t="s">
        <v>26</v>
      </c>
      <c r="B96" s="23" t="s">
        <v>209</v>
      </c>
      <c r="C96" s="23" t="s">
        <v>87</v>
      </c>
      <c r="D96" s="18">
        <v>121000</v>
      </c>
      <c r="E96" s="20" t="s">
        <v>31</v>
      </c>
      <c r="F96" s="22" t="s">
        <v>41</v>
      </c>
    </row>
    <row r="97" spans="1:6" s="11" customFormat="1" ht="45.75" customHeight="1">
      <c r="A97" s="21" t="s">
        <v>26</v>
      </c>
      <c r="B97" s="23" t="s">
        <v>210</v>
      </c>
      <c r="C97" s="23" t="s">
        <v>87</v>
      </c>
      <c r="D97" s="18">
        <v>5440600</v>
      </c>
      <c r="E97" s="20" t="s">
        <v>31</v>
      </c>
      <c r="F97" s="22" t="s">
        <v>41</v>
      </c>
    </row>
    <row r="98" spans="1:6" s="11" customFormat="1" ht="45.75" customHeight="1">
      <c r="A98" s="21" t="s">
        <v>26</v>
      </c>
      <c r="B98" s="23" t="s">
        <v>130</v>
      </c>
      <c r="C98" s="23" t="s">
        <v>87</v>
      </c>
      <c r="D98" s="18">
        <v>84700</v>
      </c>
      <c r="E98" s="20" t="s">
        <v>31</v>
      </c>
      <c r="F98" s="22" t="s">
        <v>41</v>
      </c>
    </row>
    <row r="99" spans="1:6" s="11" customFormat="1" ht="45.75" customHeight="1">
      <c r="A99" s="21" t="s">
        <v>26</v>
      </c>
      <c r="B99" s="23" t="s">
        <v>131</v>
      </c>
      <c r="C99" s="23" t="s">
        <v>87</v>
      </c>
      <c r="D99" s="18">
        <v>682000</v>
      </c>
      <c r="E99" s="20" t="s">
        <v>31</v>
      </c>
      <c r="F99" s="22" t="s">
        <v>41</v>
      </c>
    </row>
    <row r="100" spans="1:6" s="11" customFormat="1" ht="45.75" customHeight="1">
      <c r="A100" s="21" t="s">
        <v>26</v>
      </c>
      <c r="B100" s="23" t="s">
        <v>132</v>
      </c>
      <c r="C100" s="23" t="s">
        <v>133</v>
      </c>
      <c r="D100" s="18">
        <v>67100</v>
      </c>
      <c r="E100" s="20" t="s">
        <v>6</v>
      </c>
      <c r="F100" s="22"/>
    </row>
    <row r="101" spans="1:6" s="11" customFormat="1" ht="45.75" customHeight="1">
      <c r="A101" s="21" t="s">
        <v>26</v>
      </c>
      <c r="B101" s="23" t="s">
        <v>134</v>
      </c>
      <c r="C101" s="23" t="s">
        <v>133</v>
      </c>
      <c r="D101" s="18">
        <v>110000</v>
      </c>
      <c r="E101" s="20" t="s">
        <v>6</v>
      </c>
      <c r="F101" s="22"/>
    </row>
    <row r="102" spans="1:6" s="11" customFormat="1" ht="45.75" customHeight="1">
      <c r="A102" s="21" t="s">
        <v>26</v>
      </c>
      <c r="B102" s="23" t="s">
        <v>135</v>
      </c>
      <c r="C102" s="23" t="s">
        <v>87</v>
      </c>
      <c r="D102" s="18">
        <v>2431000</v>
      </c>
      <c r="E102" s="20" t="s">
        <v>31</v>
      </c>
      <c r="F102" s="22"/>
    </row>
    <row r="103" spans="1:6" s="11" customFormat="1" ht="45.75" customHeight="1">
      <c r="A103" s="21" t="s">
        <v>26</v>
      </c>
      <c r="B103" s="23" t="s">
        <v>136</v>
      </c>
      <c r="C103" s="23" t="s">
        <v>137</v>
      </c>
      <c r="D103" s="18">
        <v>390500</v>
      </c>
      <c r="E103" s="20" t="s">
        <v>6</v>
      </c>
      <c r="F103" s="22"/>
    </row>
    <row r="104" spans="1:6" s="11" customFormat="1" ht="45.75" customHeight="1">
      <c r="A104" s="21" t="s">
        <v>26</v>
      </c>
      <c r="B104" s="23" t="s">
        <v>138</v>
      </c>
      <c r="C104" s="23" t="s">
        <v>139</v>
      </c>
      <c r="D104" s="18">
        <v>2282940</v>
      </c>
      <c r="E104" s="20" t="s">
        <v>31</v>
      </c>
      <c r="F104" s="22"/>
    </row>
    <row r="105" spans="1:6" s="11" customFormat="1" ht="45.75" customHeight="1">
      <c r="A105" s="21" t="s">
        <v>26</v>
      </c>
      <c r="B105" s="23" t="s">
        <v>211</v>
      </c>
      <c r="C105" s="23" t="s">
        <v>87</v>
      </c>
      <c r="D105" s="18">
        <v>1329900</v>
      </c>
      <c r="E105" s="20" t="s">
        <v>31</v>
      </c>
      <c r="F105" s="22" t="s">
        <v>41</v>
      </c>
    </row>
    <row r="106" spans="1:6" s="11" customFormat="1" ht="45.75" customHeight="1">
      <c r="A106" s="21" t="s">
        <v>26</v>
      </c>
      <c r="B106" s="23" t="s">
        <v>140</v>
      </c>
      <c r="C106" s="23" t="s">
        <v>87</v>
      </c>
      <c r="D106" s="18">
        <v>894300</v>
      </c>
      <c r="E106" s="20" t="s">
        <v>31</v>
      </c>
      <c r="F106" s="22"/>
    </row>
    <row r="107" spans="1:6" s="11" customFormat="1" ht="45.75" customHeight="1">
      <c r="A107" s="21" t="s">
        <v>26</v>
      </c>
      <c r="B107" s="23" t="s">
        <v>141</v>
      </c>
      <c r="C107" s="23" t="s">
        <v>142</v>
      </c>
      <c r="D107" s="18">
        <v>33000</v>
      </c>
      <c r="E107" s="20" t="s">
        <v>7</v>
      </c>
      <c r="F107" s="22"/>
    </row>
    <row r="108" spans="1:6" s="11" customFormat="1" ht="45.75" customHeight="1">
      <c r="A108" s="21" t="s">
        <v>26</v>
      </c>
      <c r="B108" s="23" t="s">
        <v>143</v>
      </c>
      <c r="C108" s="23" t="s">
        <v>144</v>
      </c>
      <c r="D108" s="18">
        <v>2503600</v>
      </c>
      <c r="E108" s="20" t="s">
        <v>31</v>
      </c>
      <c r="F108" s="22"/>
    </row>
    <row r="109" spans="1:6" s="11" customFormat="1" ht="45.75" customHeight="1">
      <c r="A109" s="21" t="s">
        <v>26</v>
      </c>
      <c r="B109" s="23" t="s">
        <v>145</v>
      </c>
      <c r="C109" s="23" t="s">
        <v>146</v>
      </c>
      <c r="D109" s="18">
        <v>390720</v>
      </c>
      <c r="E109" s="20" t="s">
        <v>31</v>
      </c>
      <c r="F109" s="22"/>
    </row>
    <row r="110" spans="1:6" s="11" customFormat="1" ht="45.75" customHeight="1">
      <c r="A110" s="21" t="s">
        <v>26</v>
      </c>
      <c r="B110" s="23" t="s">
        <v>147</v>
      </c>
      <c r="C110" s="23" t="s">
        <v>144</v>
      </c>
      <c r="D110" s="18">
        <v>1552100</v>
      </c>
      <c r="E110" s="20" t="s">
        <v>31</v>
      </c>
      <c r="F110" s="22" t="s">
        <v>41</v>
      </c>
    </row>
    <row r="111" spans="1:6" s="11" customFormat="1" ht="45.75" customHeight="1">
      <c r="A111" s="21" t="s">
        <v>26</v>
      </c>
      <c r="B111" s="23" t="s">
        <v>148</v>
      </c>
      <c r="C111" s="23" t="s">
        <v>27</v>
      </c>
      <c r="D111" s="18">
        <v>64900</v>
      </c>
      <c r="E111" s="20" t="s">
        <v>6</v>
      </c>
      <c r="F111" s="22"/>
    </row>
    <row r="112" spans="1:6" s="11" customFormat="1" ht="45.75" customHeight="1">
      <c r="A112" s="21" t="s">
        <v>26</v>
      </c>
      <c r="B112" s="23" t="s">
        <v>149</v>
      </c>
      <c r="C112" s="23" t="s">
        <v>150</v>
      </c>
      <c r="D112" s="18">
        <v>287100</v>
      </c>
      <c r="E112" s="20" t="s">
        <v>6</v>
      </c>
      <c r="F112" s="22"/>
    </row>
    <row r="113" spans="1:6" s="11" customFormat="1" ht="45.75" customHeight="1">
      <c r="A113" s="21" t="s">
        <v>26</v>
      </c>
      <c r="B113" s="23" t="s">
        <v>151</v>
      </c>
      <c r="C113" s="23" t="s">
        <v>152</v>
      </c>
      <c r="D113" s="18">
        <v>2338116</v>
      </c>
      <c r="E113" s="20" t="s">
        <v>31</v>
      </c>
      <c r="F113" s="22"/>
    </row>
    <row r="114" spans="1:6" s="11" customFormat="1" ht="45.75" customHeight="1">
      <c r="A114" s="21" t="s">
        <v>26</v>
      </c>
      <c r="B114" s="23" t="s">
        <v>153</v>
      </c>
      <c r="C114" s="23" t="s">
        <v>87</v>
      </c>
      <c r="D114" s="18">
        <v>4869920</v>
      </c>
      <c r="E114" s="20" t="s">
        <v>31</v>
      </c>
      <c r="F114" s="22"/>
    </row>
    <row r="115" spans="1:6" s="11" customFormat="1" ht="45.75" customHeight="1">
      <c r="A115" s="21" t="s">
        <v>26</v>
      </c>
      <c r="B115" s="23" t="s">
        <v>154</v>
      </c>
      <c r="C115" s="23" t="s">
        <v>155</v>
      </c>
      <c r="D115" s="18">
        <v>385000</v>
      </c>
      <c r="E115" s="20" t="s">
        <v>6</v>
      </c>
      <c r="F115" s="22"/>
    </row>
    <row r="116" spans="1:6" s="11" customFormat="1" ht="45.75" customHeight="1">
      <c r="A116" s="21" t="s">
        <v>26</v>
      </c>
      <c r="B116" s="23" t="s">
        <v>156</v>
      </c>
      <c r="C116" s="23" t="s">
        <v>157</v>
      </c>
      <c r="D116" s="18">
        <v>660000</v>
      </c>
      <c r="E116" s="20" t="s">
        <v>6</v>
      </c>
      <c r="F116" s="22"/>
    </row>
    <row r="117" spans="1:6" s="11" customFormat="1" ht="45.75" customHeight="1">
      <c r="A117" s="21" t="s">
        <v>26</v>
      </c>
      <c r="B117" s="23" t="s">
        <v>212</v>
      </c>
      <c r="C117" s="23" t="s">
        <v>87</v>
      </c>
      <c r="D117" s="18">
        <v>5794800</v>
      </c>
      <c r="E117" s="20" t="s">
        <v>31</v>
      </c>
      <c r="F117" s="22" t="s">
        <v>41</v>
      </c>
    </row>
    <row r="118" spans="1:6" s="11" customFormat="1" ht="45.75" customHeight="1">
      <c r="A118" s="21" t="s">
        <v>26</v>
      </c>
      <c r="B118" s="23" t="s">
        <v>158</v>
      </c>
      <c r="C118" s="23" t="s">
        <v>87</v>
      </c>
      <c r="D118" s="18">
        <v>1430000</v>
      </c>
      <c r="E118" s="20" t="s">
        <v>31</v>
      </c>
      <c r="F118" s="22"/>
    </row>
    <row r="119" spans="1:6" s="11" customFormat="1" ht="45.75" customHeight="1">
      <c r="A119" s="21" t="s">
        <v>26</v>
      </c>
      <c r="B119" s="23" t="s">
        <v>159</v>
      </c>
      <c r="C119" s="23" t="s">
        <v>27</v>
      </c>
      <c r="D119" s="18">
        <v>48400</v>
      </c>
      <c r="E119" s="20" t="s">
        <v>6</v>
      </c>
      <c r="F119" s="22"/>
    </row>
    <row r="120" spans="1:6" s="11" customFormat="1" ht="45.75" customHeight="1">
      <c r="A120" s="21" t="s">
        <v>26</v>
      </c>
      <c r="B120" s="23" t="s">
        <v>160</v>
      </c>
      <c r="C120" s="23" t="s">
        <v>87</v>
      </c>
      <c r="D120" s="18">
        <v>397100</v>
      </c>
      <c r="E120" s="20" t="s">
        <v>31</v>
      </c>
      <c r="F120" s="22"/>
    </row>
    <row r="121" spans="1:6" s="11" customFormat="1" ht="45.75" customHeight="1">
      <c r="A121" s="21" t="s">
        <v>26</v>
      </c>
      <c r="B121" s="23" t="s">
        <v>161</v>
      </c>
      <c r="C121" s="23" t="s">
        <v>162</v>
      </c>
      <c r="D121" s="18">
        <v>1775158</v>
      </c>
      <c r="E121" s="20" t="s">
        <v>6</v>
      </c>
      <c r="F121" s="22"/>
    </row>
    <row r="122" spans="1:6" s="11" customFormat="1" ht="45.75" customHeight="1">
      <c r="A122" s="21" t="s">
        <v>26</v>
      </c>
      <c r="B122" s="23" t="s">
        <v>163</v>
      </c>
      <c r="C122" s="23" t="s">
        <v>146</v>
      </c>
      <c r="D122" s="18">
        <v>3566772</v>
      </c>
      <c r="E122" s="20" t="s">
        <v>6</v>
      </c>
      <c r="F122" s="22"/>
    </row>
    <row r="123" spans="1:6" s="11" customFormat="1" ht="45.75" customHeight="1">
      <c r="A123" s="21" t="s">
        <v>26</v>
      </c>
      <c r="B123" s="23" t="s">
        <v>224</v>
      </c>
      <c r="C123" s="23" t="s">
        <v>162</v>
      </c>
      <c r="D123" s="18">
        <v>1119250</v>
      </c>
      <c r="E123" s="20" t="s">
        <v>31</v>
      </c>
      <c r="F123" s="22"/>
    </row>
    <row r="124" spans="1:6" s="11" customFormat="1" ht="45.75" customHeight="1">
      <c r="A124" s="21" t="s">
        <v>26</v>
      </c>
      <c r="B124" s="23" t="s">
        <v>164</v>
      </c>
      <c r="C124" s="23" t="s">
        <v>165</v>
      </c>
      <c r="D124" s="18">
        <v>65732869</v>
      </c>
      <c r="E124" s="20" t="s">
        <v>6</v>
      </c>
      <c r="F124" s="22"/>
    </row>
    <row r="125" spans="1:6" s="11" customFormat="1" ht="45.75" customHeight="1">
      <c r="A125" s="21" t="s">
        <v>26</v>
      </c>
      <c r="B125" s="23" t="s">
        <v>164</v>
      </c>
      <c r="C125" s="23" t="s">
        <v>166</v>
      </c>
      <c r="D125" s="18">
        <v>34231857</v>
      </c>
      <c r="E125" s="20" t="s">
        <v>6</v>
      </c>
      <c r="F125" s="22"/>
    </row>
    <row r="126" spans="1:6" s="11" customFormat="1" ht="45.75" customHeight="1">
      <c r="A126" s="21" t="s">
        <v>26</v>
      </c>
      <c r="B126" s="23" t="s">
        <v>213</v>
      </c>
      <c r="C126" s="23" t="s">
        <v>167</v>
      </c>
      <c r="D126" s="18">
        <v>275000</v>
      </c>
      <c r="E126" s="20" t="s">
        <v>31</v>
      </c>
      <c r="F126" s="22"/>
    </row>
    <row r="127" spans="1:6" s="11" customFormat="1" ht="45.75" customHeight="1">
      <c r="A127" s="21" t="s">
        <v>26</v>
      </c>
      <c r="B127" s="23" t="s">
        <v>168</v>
      </c>
      <c r="C127" s="23" t="s">
        <v>167</v>
      </c>
      <c r="D127" s="18">
        <v>12738000</v>
      </c>
      <c r="E127" s="20" t="s">
        <v>31</v>
      </c>
      <c r="F127" s="22"/>
    </row>
    <row r="128" spans="1:6" s="11" customFormat="1" ht="45.75" customHeight="1">
      <c r="A128" s="21" t="s">
        <v>26</v>
      </c>
      <c r="B128" s="23" t="s">
        <v>214</v>
      </c>
      <c r="C128" s="23" t="s">
        <v>117</v>
      </c>
      <c r="D128" s="18">
        <v>68363037</v>
      </c>
      <c r="E128" s="20" t="s">
        <v>6</v>
      </c>
      <c r="F128" s="22"/>
    </row>
    <row r="129" spans="1:6" s="11" customFormat="1" ht="45.75" customHeight="1">
      <c r="A129" s="21" t="s">
        <v>26</v>
      </c>
      <c r="B129" s="23" t="s">
        <v>215</v>
      </c>
      <c r="C129" s="23" t="s">
        <v>117</v>
      </c>
      <c r="D129" s="18">
        <v>64741066</v>
      </c>
      <c r="E129" s="20" t="s">
        <v>6</v>
      </c>
      <c r="F129" s="22"/>
    </row>
    <row r="130" spans="1:6" s="11" customFormat="1" ht="45.75" customHeight="1">
      <c r="A130" s="21" t="s">
        <v>26</v>
      </c>
      <c r="B130" s="23" t="s">
        <v>216</v>
      </c>
      <c r="C130" s="23" t="s">
        <v>117</v>
      </c>
      <c r="D130" s="18">
        <v>15954187</v>
      </c>
      <c r="E130" s="20" t="s">
        <v>6</v>
      </c>
      <c r="F130" s="22"/>
    </row>
    <row r="131" spans="1:6" s="11" customFormat="1" ht="45.75" customHeight="1">
      <c r="A131" s="21" t="s">
        <v>26</v>
      </c>
      <c r="B131" s="23" t="s">
        <v>217</v>
      </c>
      <c r="C131" s="23" t="s">
        <v>64</v>
      </c>
      <c r="D131" s="18">
        <v>3212386</v>
      </c>
      <c r="E131" s="20" t="s">
        <v>6</v>
      </c>
      <c r="F131" s="22"/>
    </row>
    <row r="132" spans="1:6" s="11" customFormat="1" ht="45.75" customHeight="1">
      <c r="A132" s="21" t="s">
        <v>26</v>
      </c>
      <c r="B132" s="23" t="s">
        <v>169</v>
      </c>
      <c r="C132" s="23" t="s">
        <v>170</v>
      </c>
      <c r="D132" s="18">
        <v>854700</v>
      </c>
      <c r="E132" s="20" t="s">
        <v>6</v>
      </c>
      <c r="F132" s="22"/>
    </row>
    <row r="133" spans="1:6" s="11" customFormat="1" ht="45.75" customHeight="1">
      <c r="A133" s="21" t="s">
        <v>26</v>
      </c>
      <c r="B133" s="23" t="s">
        <v>171</v>
      </c>
      <c r="C133" s="23" t="s">
        <v>172</v>
      </c>
      <c r="D133" s="18">
        <v>269500</v>
      </c>
      <c r="E133" s="20" t="s">
        <v>6</v>
      </c>
      <c r="F133" s="22"/>
    </row>
    <row r="134" spans="1:6" s="11" customFormat="1" ht="45.75" customHeight="1">
      <c r="A134" s="21" t="s">
        <v>26</v>
      </c>
      <c r="B134" s="23" t="s">
        <v>173</v>
      </c>
      <c r="C134" s="23" t="s">
        <v>167</v>
      </c>
      <c r="D134" s="18">
        <v>35200</v>
      </c>
      <c r="E134" s="20" t="s">
        <v>31</v>
      </c>
      <c r="F134" s="22"/>
    </row>
    <row r="135" spans="1:6" s="11" customFormat="1" ht="45.75" customHeight="1">
      <c r="A135" s="21" t="s">
        <v>26</v>
      </c>
      <c r="B135" s="23" t="s">
        <v>174</v>
      </c>
      <c r="C135" s="23" t="s">
        <v>175</v>
      </c>
      <c r="D135" s="18">
        <v>92400</v>
      </c>
      <c r="E135" s="20" t="s">
        <v>31</v>
      </c>
      <c r="F135" s="22"/>
    </row>
    <row r="136" spans="1:6" s="11" customFormat="1" ht="45.75" customHeight="1">
      <c r="A136" s="21" t="s">
        <v>26</v>
      </c>
      <c r="B136" s="23" t="s">
        <v>176</v>
      </c>
      <c r="C136" s="23" t="s">
        <v>177</v>
      </c>
      <c r="D136" s="18">
        <v>15131727</v>
      </c>
      <c r="E136" s="20" t="s">
        <v>31</v>
      </c>
      <c r="F136" s="22"/>
    </row>
    <row r="137" spans="1:6" s="11" customFormat="1" ht="45.75" customHeight="1">
      <c r="A137" s="21" t="s">
        <v>26</v>
      </c>
      <c r="B137" s="23" t="s">
        <v>178</v>
      </c>
      <c r="C137" s="23" t="s">
        <v>179</v>
      </c>
      <c r="D137" s="18">
        <v>805200</v>
      </c>
      <c r="E137" s="20" t="s">
        <v>31</v>
      </c>
      <c r="F137" s="22" t="s">
        <v>41</v>
      </c>
    </row>
    <row r="138" spans="1:6" s="11" customFormat="1" ht="45.75" customHeight="1">
      <c r="A138" s="21" t="s">
        <v>26</v>
      </c>
      <c r="B138" s="23" t="s">
        <v>218</v>
      </c>
      <c r="C138" s="23" t="s">
        <v>180</v>
      </c>
      <c r="D138" s="18">
        <v>1441770</v>
      </c>
      <c r="E138" s="20" t="s">
        <v>31</v>
      </c>
      <c r="F138" s="22"/>
    </row>
    <row r="139" spans="1:6" s="11" customFormat="1" ht="45.75" customHeight="1">
      <c r="A139" s="21" t="s">
        <v>26</v>
      </c>
      <c r="B139" s="23" t="s">
        <v>219</v>
      </c>
      <c r="C139" s="23" t="s">
        <v>180</v>
      </c>
      <c r="D139" s="18">
        <v>1387320</v>
      </c>
      <c r="E139" s="20" t="s">
        <v>31</v>
      </c>
      <c r="F139" s="22"/>
    </row>
    <row r="140" spans="1:6" s="11" customFormat="1" ht="45.75" customHeight="1">
      <c r="A140" s="21" t="s">
        <v>26</v>
      </c>
      <c r="B140" s="23" t="s">
        <v>220</v>
      </c>
      <c r="C140" s="23" t="s">
        <v>181</v>
      </c>
      <c r="D140" s="18">
        <v>2620530</v>
      </c>
      <c r="E140" s="20" t="s">
        <v>31</v>
      </c>
      <c r="F140" s="22"/>
    </row>
    <row r="141" spans="1:6" s="11" customFormat="1" ht="45.75" customHeight="1">
      <c r="A141" s="21" t="s">
        <v>26</v>
      </c>
      <c r="B141" s="23" t="s">
        <v>221</v>
      </c>
      <c r="C141" s="23" t="s">
        <v>182</v>
      </c>
      <c r="D141" s="18">
        <v>1488372</v>
      </c>
      <c r="E141" s="20" t="s">
        <v>6</v>
      </c>
      <c r="F141" s="22"/>
    </row>
    <row r="142" spans="1:6" s="11" customFormat="1" ht="45.75" customHeight="1">
      <c r="A142" s="21" t="s">
        <v>26</v>
      </c>
      <c r="B142" s="23" t="s">
        <v>183</v>
      </c>
      <c r="C142" s="23" t="s">
        <v>229</v>
      </c>
      <c r="D142" s="18">
        <v>24019094</v>
      </c>
      <c r="E142" s="20" t="s">
        <v>31</v>
      </c>
      <c r="F142" s="22" t="s">
        <v>41</v>
      </c>
    </row>
    <row r="143" spans="1:6" s="11" customFormat="1" ht="45.75" customHeight="1">
      <c r="A143" s="21" t="s">
        <v>26</v>
      </c>
      <c r="B143" s="23" t="s">
        <v>184</v>
      </c>
      <c r="C143" s="23" t="s">
        <v>179</v>
      </c>
      <c r="D143" s="18">
        <v>41180700</v>
      </c>
      <c r="E143" s="20" t="s">
        <v>31</v>
      </c>
      <c r="F143" s="22" t="s">
        <v>41</v>
      </c>
    </row>
    <row r="144" spans="1:6" s="11" customFormat="1" ht="45.75" customHeight="1">
      <c r="A144" s="21" t="s">
        <v>26</v>
      </c>
      <c r="B144" s="23" t="s">
        <v>185</v>
      </c>
      <c r="C144" s="23" t="s">
        <v>179</v>
      </c>
      <c r="D144" s="18">
        <v>6326298</v>
      </c>
      <c r="E144" s="20" t="s">
        <v>31</v>
      </c>
      <c r="F144" s="22" t="s">
        <v>41</v>
      </c>
    </row>
    <row r="145" spans="1:6" s="11" customFormat="1" ht="45.75" customHeight="1">
      <c r="A145" s="21" t="s">
        <v>26</v>
      </c>
      <c r="B145" s="23" t="s">
        <v>222</v>
      </c>
      <c r="C145" s="23" t="s">
        <v>186</v>
      </c>
      <c r="D145" s="18">
        <v>56689</v>
      </c>
      <c r="E145" s="20" t="s">
        <v>6</v>
      </c>
      <c r="F145" s="22"/>
    </row>
    <row r="146" spans="1:6" s="11" customFormat="1" ht="45.75" customHeight="1">
      <c r="A146" s="21" t="s">
        <v>26</v>
      </c>
      <c r="B146" s="23" t="s">
        <v>223</v>
      </c>
      <c r="C146" s="23" t="s">
        <v>230</v>
      </c>
      <c r="D146" s="18">
        <v>581981411</v>
      </c>
      <c r="E146" s="20" t="s">
        <v>187</v>
      </c>
      <c r="F146" s="22" t="s">
        <v>188</v>
      </c>
    </row>
    <row r="147" spans="1:6" ht="45.75" customHeight="1">
      <c r="A147" s="50" t="s">
        <v>9</v>
      </c>
      <c r="B147" s="51"/>
      <c r="C147" s="52"/>
      <c r="D147" s="12">
        <f>SUM(D5:D146)</f>
        <v>5170222968</v>
      </c>
      <c r="E147" s="44"/>
      <c r="F147" s="45"/>
    </row>
    <row r="148" spans="1:6" ht="45" customHeight="1">
      <c r="A148" s="29"/>
      <c r="B148" s="30"/>
      <c r="C148" s="43" t="s">
        <v>10</v>
      </c>
      <c r="D148" s="38"/>
      <c r="E148" s="27"/>
      <c r="F148" s="28"/>
    </row>
    <row r="149" spans="1:6" ht="45" customHeight="1">
      <c r="A149" s="29"/>
      <c r="B149" s="30"/>
      <c r="C149" s="31" t="s">
        <v>11</v>
      </c>
      <c r="D149" s="32">
        <f>SUMIF(E$5:E$146,E149,D$5:D$146)</f>
        <v>1883896359</v>
      </c>
      <c r="E149" s="20" t="s">
        <v>6</v>
      </c>
      <c r="F149" s="28"/>
    </row>
    <row r="150" spans="1:6" ht="45" customHeight="1">
      <c r="A150" s="29"/>
      <c r="B150" s="30"/>
      <c r="C150" s="31" t="s">
        <v>12</v>
      </c>
      <c r="D150" s="32">
        <f t="shared" ref="D150:D155" si="0">SUMIF(E$5:E$146,E150,D$5:D$146)</f>
        <v>0</v>
      </c>
      <c r="E150" s="33" t="s">
        <v>13</v>
      </c>
      <c r="F150" s="28"/>
    </row>
    <row r="151" spans="1:6" ht="45" customHeight="1">
      <c r="A151" s="29"/>
      <c r="B151" s="30"/>
      <c r="C151" s="31" t="s">
        <v>14</v>
      </c>
      <c r="D151" s="32">
        <f t="shared" si="0"/>
        <v>581981411</v>
      </c>
      <c r="E151" s="20" t="s">
        <v>189</v>
      </c>
      <c r="F151" s="28"/>
    </row>
    <row r="152" spans="1:6" ht="45" customHeight="1">
      <c r="A152" s="29"/>
      <c r="B152" s="30"/>
      <c r="C152" s="31" t="s">
        <v>19</v>
      </c>
      <c r="D152" s="32">
        <f t="shared" si="0"/>
        <v>0</v>
      </c>
      <c r="E152" s="20" t="s">
        <v>15</v>
      </c>
      <c r="F152" s="28"/>
    </row>
    <row r="153" spans="1:6" ht="45" customHeight="1">
      <c r="A153" s="29"/>
      <c r="B153" s="30"/>
      <c r="C153" s="31" t="s">
        <v>20</v>
      </c>
      <c r="D153" s="32">
        <f t="shared" si="0"/>
        <v>0</v>
      </c>
      <c r="E153" s="20" t="s">
        <v>16</v>
      </c>
      <c r="F153" s="28"/>
    </row>
    <row r="154" spans="1:6" ht="45" customHeight="1">
      <c r="A154" s="29"/>
      <c r="B154" s="30"/>
      <c r="C154" s="31" t="s">
        <v>21</v>
      </c>
      <c r="D154" s="32">
        <f t="shared" si="0"/>
        <v>33000</v>
      </c>
      <c r="E154" s="20" t="s">
        <v>7</v>
      </c>
      <c r="F154" s="34"/>
    </row>
    <row r="155" spans="1:6" ht="45" customHeight="1">
      <c r="A155" s="29"/>
      <c r="B155" s="30"/>
      <c r="C155" s="31" t="s">
        <v>22</v>
      </c>
      <c r="D155" s="32">
        <f t="shared" si="0"/>
        <v>2704312198</v>
      </c>
      <c r="E155" s="20" t="s">
        <v>17</v>
      </c>
      <c r="F155" s="28"/>
    </row>
    <row r="156" spans="1:6" ht="45" customHeight="1">
      <c r="A156" s="29"/>
      <c r="B156" s="30"/>
      <c r="C156" s="31" t="s">
        <v>23</v>
      </c>
      <c r="D156" s="35">
        <f>IFERROR(D155/D157,"")</f>
        <v>0.52305523663829734</v>
      </c>
      <c r="E156" s="36"/>
      <c r="F156" s="28"/>
    </row>
    <row r="157" spans="1:6" ht="45" customHeight="1">
      <c r="A157" s="29"/>
      <c r="B157" s="30"/>
      <c r="C157" s="31" t="s">
        <v>18</v>
      </c>
      <c r="D157" s="32">
        <f>SUM(D149:D155)</f>
        <v>5170222968</v>
      </c>
      <c r="E157" s="37"/>
      <c r="F157" s="28"/>
    </row>
    <row r="158" spans="1:6" ht="45" customHeight="1">
      <c r="A158" s="29"/>
      <c r="B158" s="30"/>
      <c r="C158" s="30"/>
      <c r="D158" s="38"/>
      <c r="E158" s="27"/>
      <c r="F158" s="28"/>
    </row>
    <row r="159" spans="1:6">
      <c r="E159" s="25"/>
      <c r="F159" s="26"/>
    </row>
  </sheetData>
  <autoFilter ref="A4:F157" xr:uid="{00000000-0009-0000-0000-000000000000}"/>
  <mergeCells count="4">
    <mergeCell ref="E147:F147"/>
    <mergeCell ref="E1:F1"/>
    <mergeCell ref="A2:F2"/>
    <mergeCell ref="A147:C147"/>
  </mergeCells>
  <phoneticPr fontId="6"/>
  <dataValidations count="2">
    <dataValidation type="list" allowBlank="1" showInputMessage="1" showErrorMessage="1" sqref="E5 E10:E146" xr:uid="{00000000-0002-0000-0000-000001000000}">
      <formula1>$E$149:$E$155</formula1>
    </dataValidation>
    <dataValidation type="list" allowBlank="1" showInputMessage="1" showErrorMessage="1" sqref="E6:E9" xr:uid="{5D0B50D9-7836-4B76-9C7C-D49A6D6361ED}">
      <formula1>"公募,非公募,一般,公募指名,指名,比随,特随"</formula1>
    </dataValidation>
  </dataValidations>
  <printOptions horizontalCentered="1"/>
  <pageMargins left="0.39370078740157483" right="0.39370078740157483" top="0.39370078740157483" bottom="0.59055118110236227" header="0.51181102362204722" footer="0.27559055118110237"/>
  <pageSetup paperSize="9" scale="87" fitToHeight="0" orientation="portrait" useFirstPageNumber="1" r:id="rId1"/>
  <headerFooter scaleWithDoc="0" alignWithMargins="0"/>
  <rowBreaks count="1" manualBreakCount="1">
    <brk id="14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委託料支出一覧</vt:lpstr>
      <vt:lpstr>委託料支出一覧!Print_Area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2026-10-04T04:06:33Z</dcterms:created>
  <dcterms:modified xsi:type="dcterms:W3CDTF">2026-10-07T07:03:08Z</dcterms:modified>
</cp:coreProperties>
</file>